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</sheets>
  <definedNames>
    <definedName name="_xlnm.Print_Area" localSheetId="0">'Plan1'!$A$1:$K$18</definedName>
  </definedNames>
  <calcPr fullCalcOnLoad="1"/>
</workbook>
</file>

<file path=xl/sharedStrings.xml><?xml version="1.0" encoding="utf-8"?>
<sst xmlns="http://schemas.openxmlformats.org/spreadsheetml/2006/main" count="34" uniqueCount="26">
  <si>
    <t>Item</t>
  </si>
  <si>
    <t>CATMAT</t>
  </si>
  <si>
    <t>Empresa 1</t>
  </si>
  <si>
    <t>Empresa 2</t>
  </si>
  <si>
    <t>Empresa 3</t>
  </si>
  <si>
    <t>-</t>
  </si>
  <si>
    <t>Valores (R$)</t>
  </si>
  <si>
    <t>Preço Médio Unit.</t>
  </si>
  <si>
    <t>Preço Total Médio</t>
  </si>
  <si>
    <t>Quant.</t>
  </si>
  <si>
    <t>Unid.</t>
  </si>
  <si>
    <t>ANEXO II AO TERMO DE REFERÊNCIA</t>
  </si>
  <si>
    <t>Ar sintético</t>
  </si>
  <si>
    <t>Nitrogênio</t>
  </si>
  <si>
    <t>Hidrogênio</t>
  </si>
  <si>
    <t>Cilindro aço, 50L, c/ válvula e capacete para gases especiais</t>
  </si>
  <si>
    <t>m³</t>
  </si>
  <si>
    <t>Descrição sucinta do item</t>
  </si>
  <si>
    <t>Valor Global Médio da contratação (R$)</t>
  </si>
  <si>
    <t>und.</t>
  </si>
  <si>
    <t>Planilha de Composição de Preço Médio</t>
  </si>
  <si>
    <t>Empresa n</t>
  </si>
  <si>
    <t>Empresa 1: Linde Gases Ltda (CNPJ: 60.619.202/0012-09)</t>
  </si>
  <si>
    <t>Empresa 2: xxxxxxxxxxxxxxxxxxx (CNPJ: xx.xxx.xxx/xxxx-xx)</t>
  </si>
  <si>
    <t>Empresa 3: xxxxxxxxxxxxxxxxxxx (CNPJ: xx.xxx.xxx/xxxx-xx)</t>
  </si>
  <si>
    <t>Empresa n: xxxxxxxxxxxxxxxxxxx (CNPJ: xx.xxx.xxx/xxxx-xx)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</si>
</sst>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top" wrapText="1"/>
    </xf>
    <xf numFmtId="164" fontId="5" fillId="33" borderId="11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164" fontId="7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115" zoomScaleSheetLayoutView="115" zoomScalePageLayoutView="0" workbookViewId="0" topLeftCell="A1">
      <selection activeCell="M8" sqref="M8"/>
    </sheetView>
  </sheetViews>
  <sheetFormatPr defaultColWidth="9.140625" defaultRowHeight="15"/>
  <cols>
    <col min="1" max="1" width="6.00390625" style="1" customWidth="1"/>
    <col min="2" max="2" width="10.7109375" style="1" bestFit="1" customWidth="1"/>
    <col min="3" max="3" width="30.140625" style="1" customWidth="1"/>
    <col min="4" max="4" width="8.00390625" style="1" customWidth="1"/>
    <col min="5" max="5" width="6.28125" style="1" customWidth="1"/>
    <col min="6" max="9" width="10.00390625" style="1" customWidth="1"/>
    <col min="10" max="10" width="11.28125" style="1" customWidth="1"/>
    <col min="11" max="11" width="11.8515625" style="1" customWidth="1"/>
    <col min="12" max="16384" width="8.7109375" style="1" customWidth="1"/>
  </cols>
  <sheetData>
    <row r="1" spans="1:11" ht="18.7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15.75" customHeight="1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18" t="s">
        <v>0</v>
      </c>
      <c r="B5" s="20" t="s">
        <v>1</v>
      </c>
      <c r="C5" s="19" t="s">
        <v>17</v>
      </c>
      <c r="D5" s="18" t="s">
        <v>9</v>
      </c>
      <c r="E5" s="18" t="s">
        <v>10</v>
      </c>
      <c r="F5" s="17" t="s">
        <v>6</v>
      </c>
      <c r="G5" s="17"/>
      <c r="H5" s="17"/>
      <c r="I5" s="17"/>
      <c r="J5" s="17"/>
      <c r="K5" s="17"/>
    </row>
    <row r="6" spans="1:11" s="4" customFormat="1" ht="47.25">
      <c r="A6" s="18"/>
      <c r="B6" s="20"/>
      <c r="C6" s="19"/>
      <c r="D6" s="18"/>
      <c r="E6" s="18"/>
      <c r="F6" s="3" t="s">
        <v>2</v>
      </c>
      <c r="G6" s="3" t="s">
        <v>3</v>
      </c>
      <c r="H6" s="3" t="s">
        <v>4</v>
      </c>
      <c r="I6" s="3" t="s">
        <v>21</v>
      </c>
      <c r="J6" s="3" t="s">
        <v>7</v>
      </c>
      <c r="K6" s="3" t="s">
        <v>8</v>
      </c>
    </row>
    <row r="7" spans="1:11" ht="15.75">
      <c r="A7" s="7">
        <v>1</v>
      </c>
      <c r="B7" s="5"/>
      <c r="C7" s="6" t="s">
        <v>12</v>
      </c>
      <c r="D7" s="7">
        <v>10</v>
      </c>
      <c r="E7" s="7" t="s">
        <v>16</v>
      </c>
      <c r="F7" s="11">
        <v>9000</v>
      </c>
      <c r="G7" s="11">
        <v>4500</v>
      </c>
      <c r="H7" s="11">
        <v>8888</v>
      </c>
      <c r="I7" s="11" t="s">
        <v>5</v>
      </c>
      <c r="J7" s="11">
        <f>AVERAGE(F7:I7)</f>
        <v>7462.666666666667</v>
      </c>
      <c r="K7" s="12">
        <f>J7*D7</f>
        <v>74626.66666666667</v>
      </c>
    </row>
    <row r="8" spans="1:11" ht="15.75">
      <c r="A8" s="7">
        <v>2</v>
      </c>
      <c r="B8" s="5"/>
      <c r="C8" s="8" t="s">
        <v>13</v>
      </c>
      <c r="D8" s="7">
        <v>10</v>
      </c>
      <c r="E8" s="7" t="s">
        <v>16</v>
      </c>
      <c r="F8" s="11">
        <v>7484</v>
      </c>
      <c r="G8" s="11">
        <v>8888</v>
      </c>
      <c r="H8" s="11">
        <v>9587</v>
      </c>
      <c r="I8" s="11" t="s">
        <v>5</v>
      </c>
      <c r="J8" s="11">
        <f>AVERAGE(F8:I8)</f>
        <v>8653</v>
      </c>
      <c r="K8" s="12">
        <f>J8*D8</f>
        <v>86530</v>
      </c>
    </row>
    <row r="9" spans="1:11" ht="15.75">
      <c r="A9" s="7">
        <v>3</v>
      </c>
      <c r="B9" s="5"/>
      <c r="C9" s="6" t="s">
        <v>14</v>
      </c>
      <c r="D9" s="7">
        <v>7.5</v>
      </c>
      <c r="E9" s="7" t="s">
        <v>16</v>
      </c>
      <c r="F9" s="11">
        <v>8888</v>
      </c>
      <c r="G9" s="11">
        <v>3500</v>
      </c>
      <c r="H9" s="11">
        <v>4500</v>
      </c>
      <c r="I9" s="11" t="s">
        <v>5</v>
      </c>
      <c r="J9" s="11">
        <f>AVERAGE(F9:I9)</f>
        <v>5629.333333333333</v>
      </c>
      <c r="K9" s="12">
        <f>J9*D9</f>
        <v>42220</v>
      </c>
    </row>
    <row r="10" spans="1:11" ht="31.5">
      <c r="A10" s="7">
        <v>4</v>
      </c>
      <c r="B10" s="5"/>
      <c r="C10" s="6" t="s">
        <v>15</v>
      </c>
      <c r="D10" s="7">
        <v>3</v>
      </c>
      <c r="E10" s="7" t="s">
        <v>19</v>
      </c>
      <c r="F10" s="11">
        <v>1214</v>
      </c>
      <c r="G10" s="11">
        <v>5214</v>
      </c>
      <c r="H10" s="11">
        <v>3521</v>
      </c>
      <c r="I10" s="11" t="s">
        <v>5</v>
      </c>
      <c r="J10" s="11">
        <f>AVERAGE(F10:I10)</f>
        <v>3316.3333333333335</v>
      </c>
      <c r="K10" s="12">
        <f>J10*D10</f>
        <v>9949</v>
      </c>
    </row>
    <row r="11" spans="1:11" ht="31.5">
      <c r="A11" s="7">
        <v>5</v>
      </c>
      <c r="B11" s="5"/>
      <c r="C11" s="6" t="s">
        <v>15</v>
      </c>
      <c r="D11" s="7">
        <v>1</v>
      </c>
      <c r="E11" s="7" t="s">
        <v>19</v>
      </c>
      <c r="F11" s="11" t="s">
        <v>5</v>
      </c>
      <c r="G11" s="11">
        <v>4784</v>
      </c>
      <c r="H11" s="11">
        <v>8474</v>
      </c>
      <c r="I11" s="11">
        <v>5754</v>
      </c>
      <c r="J11" s="11">
        <f>AVERAGE(F11:I11)</f>
        <v>6337.333333333333</v>
      </c>
      <c r="K11" s="12">
        <f>J11*D11</f>
        <v>6337.333333333333</v>
      </c>
    </row>
    <row r="12" spans="1:11" ht="15.75" customHeight="1">
      <c r="A12" s="13" t="s">
        <v>18</v>
      </c>
      <c r="B12" s="14"/>
      <c r="C12" s="14"/>
      <c r="D12" s="14"/>
      <c r="E12" s="14"/>
      <c r="F12" s="14"/>
      <c r="G12" s="14"/>
      <c r="H12" s="14"/>
      <c r="I12" s="14"/>
      <c r="J12" s="15"/>
      <c r="K12" s="9">
        <f>SUM(K7:K11)</f>
        <v>219663.00000000003</v>
      </c>
    </row>
    <row r="13" spans="1:11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10" t="s">
        <v>22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0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>
      <c r="A16" s="10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>
      <c r="A17" s="10" t="s">
        <v>25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</sheetData>
  <sheetProtection/>
  <mergeCells count="9">
    <mergeCell ref="A12:J12"/>
    <mergeCell ref="A1:K1"/>
    <mergeCell ref="A3:K3"/>
    <mergeCell ref="F5:K5"/>
    <mergeCell ref="E5:E6"/>
    <mergeCell ref="D5:D6"/>
    <mergeCell ref="C5:C6"/>
    <mergeCell ref="B5:B6"/>
    <mergeCell ref="A5:A6"/>
  </mergeCells>
  <printOptions horizontalCentered="1"/>
  <pageMargins left="0.5118110236220472" right="0.5118110236220472" top="1.3779527559055118" bottom="0.5905511811023623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UFPE</dc:creator>
  <cp:keywords/>
  <dc:description/>
  <cp:lastModifiedBy>LABINFO</cp:lastModifiedBy>
  <cp:lastPrinted>2015-01-14T14:26:30Z</cp:lastPrinted>
  <dcterms:created xsi:type="dcterms:W3CDTF">2014-09-09T12:14:11Z</dcterms:created>
  <dcterms:modified xsi:type="dcterms:W3CDTF">2015-01-14T16:32:11Z</dcterms:modified>
  <cp:category/>
  <cp:version/>
  <cp:contentType/>
  <cp:contentStatus/>
</cp:coreProperties>
</file>