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erilin\Downloads\"/>
    </mc:Choice>
  </mc:AlternateContent>
  <xr:revisionPtr revIDLastSave="0" documentId="13_ncr:1_{48986C9A-625A-4299-83E6-5D5E123B4D5F}" xr6:coauthVersionLast="47" xr6:coauthVersionMax="47" xr10:uidLastSave="{00000000-0000-0000-0000-000000000000}"/>
  <bookViews>
    <workbookView xWindow="3840" yWindow="585" windowWidth="21600" windowHeight="11385" activeTab="1" xr2:uid="{00000000-000D-0000-FFFF-FFFF00000000}"/>
  </bookViews>
  <sheets>
    <sheet name="ANEXO II - Pós-graduação" sheetId="1" r:id="rId1"/>
    <sheet name="Instruções de preenchimento" sheetId="2" r:id="rId2"/>
    <sheet name="lista fictícia" sheetId="3" r:id="rId3"/>
    <sheet name="aux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TP6HpA0ftLLlgcdEap03goCD+Viu4KZ1foD9vT+cjr4="/>
    </ext>
  </extLst>
</workbook>
</file>

<file path=xl/calcChain.xml><?xml version="1.0" encoding="utf-8"?>
<calcChain xmlns="http://schemas.openxmlformats.org/spreadsheetml/2006/main">
  <c r="AB98" i="3" l="1"/>
  <c r="AA98" i="3"/>
  <c r="M98" i="3" s="1"/>
  <c r="Z98" i="3"/>
  <c r="Y98" i="3"/>
  <c r="AB97" i="3"/>
  <c r="AA97" i="3"/>
  <c r="Z97" i="3"/>
  <c r="M97" i="3" s="1"/>
  <c r="Y97" i="3"/>
  <c r="AB96" i="3"/>
  <c r="AA96" i="3"/>
  <c r="Z96" i="3"/>
  <c r="Y96" i="3"/>
  <c r="M96" i="3" s="1"/>
  <c r="AB95" i="3"/>
  <c r="M95" i="3" s="1"/>
  <c r="AA95" i="3"/>
  <c r="Z95" i="3"/>
  <c r="Y95" i="3"/>
  <c r="AB94" i="3"/>
  <c r="AA94" i="3"/>
  <c r="M94" i="3" s="1"/>
  <c r="Z94" i="3"/>
  <c r="Y94" i="3"/>
  <c r="AB93" i="3"/>
  <c r="AA93" i="3"/>
  <c r="Z93" i="3"/>
  <c r="M93" i="3" s="1"/>
  <c r="Y93" i="3"/>
  <c r="AB92" i="3"/>
  <c r="AA92" i="3"/>
  <c r="Z92" i="3"/>
  <c r="Y92" i="3"/>
  <c r="M92" i="3" s="1"/>
  <c r="AB91" i="3"/>
  <c r="M91" i="3" s="1"/>
  <c r="AA91" i="3"/>
  <c r="Z91" i="3"/>
  <c r="Y91" i="3"/>
  <c r="AB90" i="3"/>
  <c r="AA90" i="3"/>
  <c r="M90" i="3" s="1"/>
  <c r="Z90" i="3"/>
  <c r="Y90" i="3"/>
  <c r="AB89" i="3"/>
  <c r="AA89" i="3"/>
  <c r="Z89" i="3"/>
  <c r="Y89" i="3"/>
  <c r="M89" i="3"/>
  <c r="AB88" i="3"/>
  <c r="AA88" i="3"/>
  <c r="Z88" i="3"/>
  <c r="Y88" i="3"/>
  <c r="M88" i="3" s="1"/>
  <c r="AB87" i="3"/>
  <c r="AA87" i="3"/>
  <c r="Z87" i="3"/>
  <c r="Y87" i="3"/>
  <c r="M87" i="3"/>
  <c r="AB86" i="3"/>
  <c r="AA86" i="3"/>
  <c r="M86" i="3" s="1"/>
  <c r="Z86" i="3"/>
  <c r="Y86" i="3"/>
  <c r="AB85" i="3"/>
  <c r="AA85" i="3"/>
  <c r="Z85" i="3"/>
  <c r="M85" i="3" s="1"/>
  <c r="Y85" i="3"/>
  <c r="AB84" i="3"/>
  <c r="AA84" i="3"/>
  <c r="Z84" i="3"/>
  <c r="Y84" i="3"/>
  <c r="M84" i="3" s="1"/>
  <c r="AB83" i="3"/>
  <c r="M83" i="3" s="1"/>
  <c r="AA83" i="3"/>
  <c r="Z83" i="3"/>
  <c r="Y83" i="3"/>
  <c r="AB82" i="3"/>
  <c r="AA82" i="3"/>
  <c r="M82" i="3" s="1"/>
  <c r="Z82" i="3"/>
  <c r="Y82" i="3"/>
  <c r="AB81" i="3"/>
  <c r="AA81" i="3"/>
  <c r="Z81" i="3"/>
  <c r="Y81" i="3"/>
  <c r="M81" i="3"/>
  <c r="AB80" i="3"/>
  <c r="AA80" i="3"/>
  <c r="Z80" i="3"/>
  <c r="Y80" i="3"/>
  <c r="M80" i="3" s="1"/>
  <c r="AB79" i="3"/>
  <c r="AA79" i="3"/>
  <c r="Z79" i="3"/>
  <c r="Y79" i="3"/>
  <c r="M79" i="3"/>
  <c r="AB78" i="3"/>
  <c r="AA78" i="3"/>
  <c r="M78" i="3" s="1"/>
  <c r="Z78" i="3"/>
  <c r="Y78" i="3"/>
  <c r="AB77" i="3"/>
  <c r="AA77" i="3"/>
  <c r="Z77" i="3"/>
  <c r="M77" i="3" s="1"/>
  <c r="Y77" i="3"/>
  <c r="AB76" i="3"/>
  <c r="AA76" i="3"/>
  <c r="Z76" i="3"/>
  <c r="Y76" i="3"/>
  <c r="M76" i="3" s="1"/>
  <c r="AB75" i="3"/>
  <c r="M75" i="3" s="1"/>
  <c r="AA75" i="3"/>
  <c r="Z75" i="3"/>
  <c r="Y75" i="3"/>
  <c r="AB74" i="3"/>
  <c r="AA74" i="3"/>
  <c r="M74" i="3" s="1"/>
  <c r="Z74" i="3"/>
  <c r="Y74" i="3"/>
  <c r="AB73" i="3"/>
  <c r="AA73" i="3"/>
  <c r="Z73" i="3"/>
  <c r="Y73" i="3"/>
  <c r="M73" i="3"/>
  <c r="AB72" i="3"/>
  <c r="AA72" i="3"/>
  <c r="Z72" i="3"/>
  <c r="Y72" i="3"/>
  <c r="M72" i="3" s="1"/>
  <c r="AB71" i="3"/>
  <c r="AA71" i="3"/>
  <c r="Z71" i="3"/>
  <c r="Y71" i="3"/>
  <c r="M71" i="3"/>
  <c r="AB70" i="3"/>
  <c r="AA70" i="3"/>
  <c r="M70" i="3" s="1"/>
  <c r="Z70" i="3"/>
  <c r="Y70" i="3"/>
  <c r="AB69" i="3"/>
  <c r="AA69" i="3"/>
  <c r="Z69" i="3"/>
  <c r="M69" i="3" s="1"/>
  <c r="Y69" i="3"/>
  <c r="AB68" i="3"/>
  <c r="AA68" i="3"/>
  <c r="Z68" i="3"/>
  <c r="Y68" i="3"/>
  <c r="M68" i="3" s="1"/>
  <c r="AB67" i="3"/>
  <c r="M67" i="3" s="1"/>
  <c r="AA67" i="3"/>
  <c r="Z67" i="3"/>
  <c r="Y67" i="3"/>
  <c r="AB66" i="3"/>
  <c r="AA66" i="3"/>
  <c r="M66" i="3" s="1"/>
  <c r="Z66" i="3"/>
  <c r="Y66" i="3"/>
  <c r="AB65" i="3"/>
  <c r="AA65" i="3"/>
  <c r="Z65" i="3"/>
  <c r="Y65" i="3"/>
  <c r="M65" i="3"/>
  <c r="AB64" i="3"/>
  <c r="AA64" i="3"/>
  <c r="Z64" i="3"/>
  <c r="Y64" i="3"/>
  <c r="M64" i="3" s="1"/>
  <c r="AB63" i="3"/>
  <c r="AA63" i="3"/>
  <c r="Z63" i="3"/>
  <c r="Y63" i="3"/>
  <c r="M63" i="3"/>
  <c r="AB62" i="3"/>
  <c r="AA62" i="3"/>
  <c r="M62" i="3" s="1"/>
  <c r="Z62" i="3"/>
  <c r="Y62" i="3"/>
  <c r="AB61" i="3"/>
  <c r="AA61" i="3"/>
  <c r="Z61" i="3"/>
  <c r="M61" i="3" s="1"/>
  <c r="Y61" i="3"/>
  <c r="AB60" i="3"/>
  <c r="AA60" i="3"/>
  <c r="Z60" i="3"/>
  <c r="Y60" i="3"/>
  <c r="M60" i="3" s="1"/>
  <c r="AB59" i="3"/>
  <c r="M59" i="3" s="1"/>
  <c r="AA59" i="3"/>
  <c r="Z59" i="3"/>
  <c r="Y59" i="3"/>
  <c r="AB58" i="3"/>
  <c r="AA58" i="3"/>
  <c r="M58" i="3" s="1"/>
  <c r="Z58" i="3"/>
  <c r="Y58" i="3"/>
  <c r="AB57" i="3"/>
  <c r="AA57" i="3"/>
  <c r="Z57" i="3"/>
  <c r="Y57" i="3"/>
  <c r="M57" i="3"/>
  <c r="AB56" i="3"/>
  <c r="AA56" i="3"/>
  <c r="Z56" i="3"/>
  <c r="Y56" i="3"/>
  <c r="M56" i="3" s="1"/>
  <c r="AB55" i="3"/>
  <c r="AA55" i="3"/>
  <c r="Z55" i="3"/>
  <c r="Y55" i="3"/>
  <c r="M55" i="3"/>
  <c r="AB54" i="3"/>
  <c r="AA54" i="3"/>
  <c r="M54" i="3" s="1"/>
  <c r="Z54" i="3"/>
  <c r="Y54" i="3"/>
  <c r="AB53" i="3"/>
  <c r="AA53" i="3"/>
  <c r="Z53" i="3"/>
  <c r="M53" i="3" s="1"/>
  <c r="Y53" i="3"/>
  <c r="AB52" i="3"/>
  <c r="AA52" i="3"/>
  <c r="Z52" i="3"/>
  <c r="Y52" i="3"/>
  <c r="M52" i="3" s="1"/>
  <c r="AB51" i="3"/>
  <c r="M51" i="3" s="1"/>
  <c r="AA51" i="3"/>
  <c r="Z51" i="3"/>
  <c r="Y51" i="3"/>
  <c r="AB50" i="3"/>
  <c r="AA50" i="3"/>
  <c r="M50" i="3" s="1"/>
  <c r="Z50" i="3"/>
  <c r="Y50" i="3"/>
  <c r="AB49" i="3"/>
  <c r="AA49" i="3"/>
  <c r="Z49" i="3"/>
  <c r="Y49" i="3"/>
  <c r="M49" i="3"/>
  <c r="AB48" i="3"/>
  <c r="AA48" i="3"/>
  <c r="Z48" i="3"/>
  <c r="Y48" i="3"/>
  <c r="M48" i="3" s="1"/>
  <c r="AB47" i="3"/>
  <c r="AA47" i="3"/>
  <c r="M47" i="3"/>
  <c r="AB46" i="3"/>
  <c r="AA46" i="3"/>
  <c r="M46" i="3" s="1"/>
  <c r="AB45" i="3"/>
  <c r="AA45" i="3"/>
  <c r="M45" i="3"/>
  <c r="AB44" i="3"/>
  <c r="AA44" i="3"/>
  <c r="M44" i="3"/>
  <c r="AB43" i="3"/>
  <c r="M43" i="3" s="1"/>
  <c r="AA43" i="3"/>
  <c r="AB42" i="3"/>
  <c r="AA42" i="3"/>
  <c r="M42" i="3"/>
  <c r="AB41" i="3"/>
  <c r="AA41" i="3"/>
  <c r="M41" i="3"/>
  <c r="AB40" i="3"/>
  <c r="AA40" i="3"/>
  <c r="M40" i="3"/>
  <c r="AB39" i="3"/>
  <c r="AA39" i="3"/>
  <c r="M39" i="3"/>
  <c r="AB38" i="3"/>
  <c r="AA38" i="3"/>
  <c r="M38" i="3" s="1"/>
  <c r="AB37" i="3"/>
  <c r="AA37" i="3"/>
  <c r="M37" i="3"/>
  <c r="AB36" i="3"/>
  <c r="AA36" i="3"/>
  <c r="L36" i="3"/>
  <c r="K36" i="3"/>
  <c r="J36" i="3"/>
  <c r="I36" i="3"/>
  <c r="H36" i="3"/>
  <c r="G36" i="3"/>
  <c r="AB35" i="3"/>
  <c r="AA35" i="3"/>
  <c r="L35" i="3"/>
  <c r="K35" i="3"/>
  <c r="J35" i="3"/>
  <c r="I35" i="3"/>
  <c r="H35" i="3"/>
  <c r="G35" i="3"/>
  <c r="AB34" i="3"/>
  <c r="AA34" i="3"/>
  <c r="L34" i="3"/>
  <c r="K34" i="3"/>
  <c r="J34" i="3"/>
  <c r="I34" i="3"/>
  <c r="H34" i="3"/>
  <c r="G34" i="3"/>
  <c r="AB33" i="3"/>
  <c r="AA33" i="3"/>
  <c r="L33" i="3"/>
  <c r="K33" i="3"/>
  <c r="J33" i="3"/>
  <c r="I33" i="3"/>
  <c r="H33" i="3"/>
  <c r="G33" i="3"/>
  <c r="AB32" i="3"/>
  <c r="AA32" i="3"/>
  <c r="L32" i="3"/>
  <c r="K32" i="3"/>
  <c r="J32" i="3"/>
  <c r="I32" i="3"/>
  <c r="H32" i="3"/>
  <c r="G32" i="3"/>
  <c r="AB31" i="3"/>
  <c r="AA31" i="3"/>
  <c r="L31" i="3"/>
  <c r="K31" i="3"/>
  <c r="J31" i="3"/>
  <c r="I31" i="3"/>
  <c r="H31" i="3"/>
  <c r="G31" i="3"/>
  <c r="AB30" i="3"/>
  <c r="AA30" i="3"/>
  <c r="L30" i="3"/>
  <c r="K30" i="3"/>
  <c r="J30" i="3"/>
  <c r="I30" i="3"/>
  <c r="H30" i="3"/>
  <c r="G30" i="3"/>
  <c r="AB29" i="3"/>
  <c r="AA29" i="3"/>
  <c r="L29" i="3"/>
  <c r="K29" i="3"/>
  <c r="J29" i="3"/>
  <c r="I29" i="3"/>
  <c r="H29" i="3"/>
  <c r="G29" i="3"/>
  <c r="AB28" i="3"/>
  <c r="AA28" i="3"/>
  <c r="L28" i="3"/>
  <c r="K28" i="3"/>
  <c r="J28" i="3"/>
  <c r="I28" i="3"/>
  <c r="H28" i="3"/>
  <c r="G28" i="3"/>
  <c r="AB27" i="3"/>
  <c r="AA27" i="3"/>
  <c r="L27" i="3"/>
  <c r="K27" i="3"/>
  <c r="J27" i="3"/>
  <c r="I27" i="3"/>
  <c r="H27" i="3"/>
  <c r="G27" i="3"/>
  <c r="AB26" i="3"/>
  <c r="AA26" i="3"/>
  <c r="L26" i="3"/>
  <c r="K26" i="3"/>
  <c r="J26" i="3"/>
  <c r="I26" i="3"/>
  <c r="H26" i="3"/>
  <c r="G26" i="3"/>
  <c r="AB25" i="3"/>
  <c r="AA25" i="3"/>
  <c r="L25" i="3"/>
  <c r="K25" i="3"/>
  <c r="J25" i="3"/>
  <c r="I25" i="3"/>
  <c r="H25" i="3"/>
  <c r="G25" i="3"/>
  <c r="AB24" i="3"/>
  <c r="AA24" i="3"/>
  <c r="L24" i="3"/>
  <c r="K24" i="3"/>
  <c r="J24" i="3"/>
  <c r="I24" i="3"/>
  <c r="H24" i="3"/>
  <c r="G24" i="3"/>
  <c r="AB23" i="3"/>
  <c r="AA23" i="3"/>
  <c r="L23" i="3"/>
  <c r="K23" i="3"/>
  <c r="J23" i="3"/>
  <c r="I23" i="3"/>
  <c r="H23" i="3"/>
  <c r="G23" i="3"/>
  <c r="AB22" i="3"/>
  <c r="AA22" i="3"/>
  <c r="L22" i="3"/>
  <c r="K22" i="3"/>
  <c r="J22" i="3"/>
  <c r="I22" i="3"/>
  <c r="H22" i="3"/>
  <c r="G22" i="3"/>
  <c r="AB21" i="3"/>
  <c r="AA21" i="3"/>
  <c r="L21" i="3"/>
  <c r="K21" i="3"/>
  <c r="J21" i="3"/>
  <c r="I21" i="3"/>
  <c r="H21" i="3"/>
  <c r="G21" i="3"/>
  <c r="AB20" i="3"/>
  <c r="AA20" i="3"/>
  <c r="L20" i="3"/>
  <c r="K20" i="3"/>
  <c r="J20" i="3"/>
  <c r="I20" i="3"/>
  <c r="H20" i="3"/>
  <c r="G20" i="3"/>
  <c r="AB19" i="3"/>
  <c r="AA19" i="3"/>
  <c r="L19" i="3"/>
  <c r="K19" i="3"/>
  <c r="J19" i="3"/>
  <c r="I19" i="3"/>
  <c r="H19" i="3"/>
  <c r="G19" i="3"/>
  <c r="AB18" i="3"/>
  <c r="AA18" i="3"/>
  <c r="L18" i="3"/>
  <c r="K18" i="3"/>
  <c r="J18" i="3"/>
  <c r="I18" i="3"/>
  <c r="H18" i="3"/>
  <c r="G18" i="3"/>
  <c r="AB17" i="3"/>
  <c r="AA17" i="3"/>
  <c r="L17" i="3"/>
  <c r="K17" i="3"/>
  <c r="J17" i="3"/>
  <c r="I17" i="3"/>
  <c r="H17" i="3"/>
  <c r="G17" i="3"/>
  <c r="AB16" i="3"/>
  <c r="AA16" i="3"/>
  <c r="L16" i="3"/>
  <c r="K16" i="3"/>
  <c r="J16" i="3"/>
  <c r="I16" i="3"/>
  <c r="H16" i="3"/>
  <c r="G16" i="3"/>
  <c r="AB98" i="1"/>
  <c r="AA98" i="1"/>
  <c r="Z98" i="1"/>
  <c r="Y98" i="1"/>
  <c r="M98" i="1"/>
  <c r="AB97" i="1"/>
  <c r="AA97" i="1"/>
  <c r="Z97" i="1"/>
  <c r="M97" i="1" s="1"/>
  <c r="Y97" i="1"/>
  <c r="AB96" i="1"/>
  <c r="AA96" i="1"/>
  <c r="Z96" i="1"/>
  <c r="Y96" i="1"/>
  <c r="M96" i="1"/>
  <c r="AB95" i="1"/>
  <c r="AA95" i="1"/>
  <c r="Z95" i="1"/>
  <c r="Y95" i="1"/>
  <c r="M95" i="1"/>
  <c r="AB94" i="1"/>
  <c r="AA94" i="1"/>
  <c r="M94" i="1" s="1"/>
  <c r="Z94" i="1"/>
  <c r="Y94" i="1"/>
  <c r="AB93" i="1"/>
  <c r="AA93" i="1"/>
  <c r="Z93" i="1"/>
  <c r="M93" i="1" s="1"/>
  <c r="Y93" i="1"/>
  <c r="AB92" i="1"/>
  <c r="AA92" i="1"/>
  <c r="Z92" i="1"/>
  <c r="Y92" i="1"/>
  <c r="M92" i="1"/>
  <c r="AB91" i="1"/>
  <c r="M91" i="1" s="1"/>
  <c r="AA91" i="1"/>
  <c r="Z91" i="1"/>
  <c r="Y91" i="1"/>
  <c r="AB90" i="1"/>
  <c r="AA90" i="1"/>
  <c r="Z90" i="1"/>
  <c r="Y90" i="1"/>
  <c r="M90" i="1"/>
  <c r="AB89" i="1"/>
  <c r="AA89" i="1"/>
  <c r="Z89" i="1"/>
  <c r="M89" i="1" s="1"/>
  <c r="Y89" i="1"/>
  <c r="AB88" i="1"/>
  <c r="AA88" i="1"/>
  <c r="Z88" i="1"/>
  <c r="Y88" i="1"/>
  <c r="M88" i="1"/>
  <c r="AB87" i="1"/>
  <c r="AA87" i="1"/>
  <c r="Z87" i="1"/>
  <c r="Y87" i="1"/>
  <c r="M87" i="1"/>
  <c r="AB86" i="1"/>
  <c r="AA86" i="1"/>
  <c r="M86" i="1" s="1"/>
  <c r="Z86" i="1"/>
  <c r="Y86" i="1"/>
  <c r="AB85" i="1"/>
  <c r="AA85" i="1"/>
  <c r="Z85" i="1"/>
  <c r="M85" i="1" s="1"/>
  <c r="Y85" i="1"/>
  <c r="AB84" i="1"/>
  <c r="AA84" i="1"/>
  <c r="Z84" i="1"/>
  <c r="Y84" i="1"/>
  <c r="M84" i="1"/>
  <c r="AB83" i="1"/>
  <c r="M83" i="1" s="1"/>
  <c r="AA83" i="1"/>
  <c r="Z83" i="1"/>
  <c r="Y83" i="1"/>
  <c r="AB82" i="1"/>
  <c r="AA82" i="1"/>
  <c r="Z82" i="1"/>
  <c r="Y82" i="1"/>
  <c r="M82" i="1"/>
  <c r="AB81" i="1"/>
  <c r="AA81" i="1"/>
  <c r="Z81" i="1"/>
  <c r="M81" i="1" s="1"/>
  <c r="Y81" i="1"/>
  <c r="AB80" i="1"/>
  <c r="AA80" i="1"/>
  <c r="Z80" i="1"/>
  <c r="Y80" i="1"/>
  <c r="M80" i="1"/>
  <c r="AB79" i="1"/>
  <c r="AA79" i="1"/>
  <c r="Z79" i="1"/>
  <c r="Y79" i="1"/>
  <c r="M79" i="1"/>
  <c r="AB78" i="1"/>
  <c r="AA78" i="1"/>
  <c r="M78" i="1" s="1"/>
  <c r="Z78" i="1"/>
  <c r="Y78" i="1"/>
  <c r="AB77" i="1"/>
  <c r="AA77" i="1"/>
  <c r="Z77" i="1"/>
  <c r="M77" i="1" s="1"/>
  <c r="Y77" i="1"/>
  <c r="AB76" i="1"/>
  <c r="AA76" i="1"/>
  <c r="Z76" i="1"/>
  <c r="Y76" i="1"/>
  <c r="M76" i="1"/>
  <c r="AB75" i="1"/>
  <c r="M75" i="1" s="1"/>
  <c r="AA75" i="1"/>
  <c r="Z75" i="1"/>
  <c r="Y75" i="1"/>
  <c r="AB74" i="1"/>
  <c r="AA74" i="1"/>
  <c r="Z74" i="1"/>
  <c r="Y74" i="1"/>
  <c r="M74" i="1"/>
  <c r="AB73" i="1"/>
  <c r="AA73" i="1"/>
  <c r="Z73" i="1"/>
  <c r="M73" i="1" s="1"/>
  <c r="Y73" i="1"/>
  <c r="AB72" i="1"/>
  <c r="AA72" i="1"/>
  <c r="Z72" i="1"/>
  <c r="Y72" i="1"/>
  <c r="M72" i="1"/>
  <c r="AB71" i="1"/>
  <c r="AA71" i="1"/>
  <c r="Z71" i="1"/>
  <c r="Y71" i="1"/>
  <c r="M71" i="1"/>
  <c r="AB70" i="1"/>
  <c r="AA70" i="1"/>
  <c r="M70" i="1" s="1"/>
  <c r="Z70" i="1"/>
  <c r="Y70" i="1"/>
  <c r="AB69" i="1"/>
  <c r="AA69" i="1"/>
  <c r="Z69" i="1"/>
  <c r="M69" i="1" s="1"/>
  <c r="Y69" i="1"/>
  <c r="AB68" i="1"/>
  <c r="AA68" i="1"/>
  <c r="Z68" i="1"/>
  <c r="Y68" i="1"/>
  <c r="M68" i="1"/>
  <c r="AB67" i="1"/>
  <c r="M67" i="1" s="1"/>
  <c r="AA67" i="1"/>
  <c r="Z67" i="1"/>
  <c r="Y67" i="1"/>
  <c r="AB66" i="1"/>
  <c r="AA66" i="1"/>
  <c r="Z66" i="1"/>
  <c r="Y66" i="1"/>
  <c r="M66" i="1"/>
  <c r="AB65" i="1"/>
  <c r="AA65" i="1"/>
  <c r="Z65" i="1"/>
  <c r="M65" i="1" s="1"/>
  <c r="Y65" i="1"/>
  <c r="AB64" i="1"/>
  <c r="AA64" i="1"/>
  <c r="Z64" i="1"/>
  <c r="Y64" i="1"/>
  <c r="M64" i="1"/>
  <c r="AB63" i="1"/>
  <c r="AA63" i="1"/>
  <c r="Z63" i="1"/>
  <c r="Y63" i="1"/>
  <c r="M63" i="1"/>
  <c r="AB62" i="1"/>
  <c r="AA62" i="1"/>
  <c r="M62" i="1" s="1"/>
  <c r="Z62" i="1"/>
  <c r="Y62" i="1"/>
  <c r="AB61" i="1"/>
  <c r="AA61" i="1"/>
  <c r="Z61" i="1"/>
  <c r="M61" i="1" s="1"/>
  <c r="Y61" i="1"/>
  <c r="AB60" i="1"/>
  <c r="AA60" i="1"/>
  <c r="Z60" i="1"/>
  <c r="Y60" i="1"/>
  <c r="M60" i="1"/>
  <c r="AB59" i="1"/>
  <c r="M59" i="1" s="1"/>
  <c r="AA59" i="1"/>
  <c r="Z59" i="1"/>
  <c r="Y59" i="1"/>
  <c r="AB58" i="1"/>
  <c r="AA58" i="1"/>
  <c r="Z58" i="1"/>
  <c r="Y58" i="1"/>
  <c r="M58" i="1"/>
  <c r="AB57" i="1"/>
  <c r="AA57" i="1"/>
  <c r="Z57" i="1"/>
  <c r="M57" i="1" s="1"/>
  <c r="Y57" i="1"/>
  <c r="AB56" i="1"/>
  <c r="AA56" i="1"/>
  <c r="Z56" i="1"/>
  <c r="Y56" i="1"/>
  <c r="M56" i="1"/>
  <c r="AB55" i="1"/>
  <c r="AA55" i="1"/>
  <c r="Z55" i="1"/>
  <c r="Y55" i="1"/>
  <c r="M55" i="1"/>
  <c r="AB54" i="1"/>
  <c r="AA54" i="1"/>
  <c r="M54" i="1" s="1"/>
  <c r="Z54" i="1"/>
  <c r="Y54" i="1"/>
  <c r="AB53" i="1"/>
  <c r="AA53" i="1"/>
  <c r="Z53" i="1"/>
  <c r="M53" i="1" s="1"/>
  <c r="Y53" i="1"/>
  <c r="AB52" i="1"/>
  <c r="AA52" i="1"/>
  <c r="Z52" i="1"/>
  <c r="Y52" i="1"/>
  <c r="M52" i="1"/>
  <c r="AB51" i="1"/>
  <c r="M51" i="1" s="1"/>
  <c r="AA51" i="1"/>
  <c r="Z51" i="1"/>
  <c r="Y51" i="1"/>
  <c r="AB50" i="1"/>
  <c r="AA50" i="1"/>
  <c r="Z50" i="1"/>
  <c r="Y50" i="1"/>
  <c r="AB49" i="1"/>
  <c r="AA49" i="1"/>
  <c r="Z49" i="1"/>
  <c r="Y49" i="1"/>
  <c r="AB48" i="1"/>
  <c r="AA48" i="1"/>
  <c r="Z48" i="1"/>
  <c r="Y48" i="1"/>
  <c r="L48" i="1"/>
  <c r="K48" i="1"/>
  <c r="J48" i="1"/>
  <c r="I48" i="1"/>
  <c r="H48" i="1"/>
  <c r="G48" i="1"/>
  <c r="AB47" i="1"/>
  <c r="AA47" i="1"/>
  <c r="L47" i="1"/>
  <c r="K47" i="1"/>
  <c r="J47" i="1"/>
  <c r="I47" i="1"/>
  <c r="H47" i="1"/>
  <c r="G47" i="1"/>
  <c r="AB46" i="1"/>
  <c r="AA46" i="1"/>
  <c r="L46" i="1"/>
  <c r="K46" i="1"/>
  <c r="J46" i="1"/>
  <c r="I46" i="1"/>
  <c r="H46" i="1"/>
  <c r="G46" i="1"/>
  <c r="AB45" i="1"/>
  <c r="AA45" i="1"/>
  <c r="L45" i="1"/>
  <c r="K45" i="1"/>
  <c r="J45" i="1"/>
  <c r="I45" i="1"/>
  <c r="H45" i="1"/>
  <c r="G45" i="1"/>
  <c r="AB44" i="1"/>
  <c r="AA44" i="1"/>
  <c r="L44" i="1"/>
  <c r="K44" i="1"/>
  <c r="J44" i="1"/>
  <c r="I44" i="1"/>
  <c r="H44" i="1"/>
  <c r="G44" i="1"/>
  <c r="AB43" i="1"/>
  <c r="AA43" i="1"/>
  <c r="L43" i="1"/>
  <c r="K43" i="1"/>
  <c r="J43" i="1"/>
  <c r="I43" i="1"/>
  <c r="H43" i="1"/>
  <c r="G43" i="1"/>
  <c r="AB42" i="1"/>
  <c r="AA42" i="1"/>
  <c r="L42" i="1"/>
  <c r="K42" i="1"/>
  <c r="J42" i="1"/>
  <c r="I42" i="1"/>
  <c r="H42" i="1"/>
  <c r="G42" i="1"/>
  <c r="AB41" i="1"/>
  <c r="AA41" i="1"/>
  <c r="L41" i="1"/>
  <c r="K41" i="1"/>
  <c r="J41" i="1"/>
  <c r="I41" i="1"/>
  <c r="H41" i="1"/>
  <c r="G41" i="1"/>
  <c r="AB40" i="1"/>
  <c r="AA40" i="1"/>
  <c r="L40" i="1"/>
  <c r="K40" i="1"/>
  <c r="J40" i="1"/>
  <c r="I40" i="1"/>
  <c r="H40" i="1"/>
  <c r="G40" i="1"/>
  <c r="AB39" i="1"/>
  <c r="AA39" i="1"/>
  <c r="L39" i="1"/>
  <c r="K39" i="1"/>
  <c r="J39" i="1"/>
  <c r="I39" i="1"/>
  <c r="H39" i="1"/>
  <c r="G39" i="1"/>
  <c r="AB38" i="1"/>
  <c r="AA38" i="1"/>
  <c r="L38" i="1"/>
  <c r="K38" i="1"/>
  <c r="J38" i="1"/>
  <c r="I38" i="1"/>
  <c r="H38" i="1"/>
  <c r="G38" i="1"/>
  <c r="AB37" i="1"/>
  <c r="AA37" i="1"/>
  <c r="L37" i="1"/>
  <c r="K37" i="1"/>
  <c r="J37" i="1"/>
  <c r="I37" i="1"/>
  <c r="H37" i="1"/>
  <c r="G37" i="1"/>
  <c r="AB36" i="1"/>
  <c r="AA36" i="1"/>
  <c r="L36" i="1"/>
  <c r="K36" i="1"/>
  <c r="J36" i="1"/>
  <c r="I36" i="1"/>
  <c r="H36" i="1"/>
  <c r="G36" i="1"/>
  <c r="AB35" i="1"/>
  <c r="AA35" i="1"/>
  <c r="L35" i="1"/>
  <c r="K35" i="1"/>
  <c r="J35" i="1"/>
  <c r="I35" i="1"/>
  <c r="H35" i="1"/>
  <c r="G35" i="1"/>
  <c r="AB34" i="1"/>
  <c r="AA34" i="1"/>
  <c r="L34" i="1"/>
  <c r="K34" i="1"/>
  <c r="J34" i="1"/>
  <c r="I34" i="1"/>
  <c r="H34" i="1"/>
  <c r="G34" i="1"/>
  <c r="AB33" i="1"/>
  <c r="AA33" i="1"/>
  <c r="L33" i="1"/>
  <c r="K33" i="1"/>
  <c r="J33" i="1"/>
  <c r="I33" i="1"/>
  <c r="H33" i="1"/>
  <c r="G33" i="1"/>
  <c r="AB32" i="1"/>
  <c r="AA32" i="1"/>
  <c r="L32" i="1"/>
  <c r="K32" i="1"/>
  <c r="J32" i="1"/>
  <c r="I32" i="1"/>
  <c r="H32" i="1"/>
  <c r="G32" i="1"/>
  <c r="AB31" i="1"/>
  <c r="AA31" i="1"/>
  <c r="L31" i="1"/>
  <c r="K31" i="1"/>
  <c r="J31" i="1"/>
  <c r="I31" i="1"/>
  <c r="H31" i="1"/>
  <c r="G31" i="1"/>
  <c r="AB30" i="1"/>
  <c r="AA30" i="1"/>
  <c r="L30" i="1"/>
  <c r="K30" i="1"/>
  <c r="J30" i="1"/>
  <c r="I30" i="1"/>
  <c r="H30" i="1"/>
  <c r="G30" i="1"/>
  <c r="AB29" i="1"/>
  <c r="AA29" i="1"/>
  <c r="L29" i="1"/>
  <c r="K29" i="1"/>
  <c r="J29" i="1"/>
  <c r="I29" i="1"/>
  <c r="H29" i="1"/>
  <c r="G29" i="1"/>
  <c r="AB28" i="1"/>
  <c r="AA28" i="1"/>
  <c r="L28" i="1"/>
  <c r="K28" i="1"/>
  <c r="J28" i="1"/>
  <c r="I28" i="1"/>
  <c r="H28" i="1"/>
  <c r="G28" i="1"/>
  <c r="AB27" i="1"/>
  <c r="AA27" i="1"/>
  <c r="L27" i="1"/>
  <c r="K27" i="1"/>
  <c r="J27" i="1"/>
  <c r="I27" i="1"/>
  <c r="H27" i="1"/>
  <c r="G27" i="1"/>
  <c r="AB26" i="1"/>
  <c r="AA26" i="1"/>
  <c r="L26" i="1"/>
  <c r="K26" i="1"/>
  <c r="J26" i="1"/>
  <c r="I26" i="1"/>
  <c r="H26" i="1"/>
  <c r="G26" i="1"/>
  <c r="AB25" i="1"/>
  <c r="AA25" i="1"/>
  <c r="L25" i="1"/>
  <c r="K25" i="1"/>
  <c r="J25" i="1"/>
  <c r="I25" i="1"/>
  <c r="H25" i="1"/>
  <c r="G25" i="1"/>
  <c r="AB24" i="1"/>
  <c r="AA24" i="1"/>
  <c r="L24" i="1"/>
  <c r="K24" i="1"/>
  <c r="J24" i="1"/>
  <c r="I24" i="1"/>
  <c r="H24" i="1"/>
  <c r="G24" i="1"/>
  <c r="AB23" i="1"/>
  <c r="AA23" i="1"/>
  <c r="L23" i="1"/>
  <c r="K23" i="1"/>
  <c r="J23" i="1"/>
  <c r="I23" i="1"/>
  <c r="H23" i="1"/>
  <c r="G23" i="1"/>
  <c r="AB22" i="1"/>
  <c r="AA22" i="1"/>
  <c r="L22" i="1"/>
  <c r="K22" i="1"/>
  <c r="J22" i="1"/>
  <c r="I22" i="1"/>
  <c r="H22" i="1"/>
  <c r="G22" i="1"/>
  <c r="AB21" i="1"/>
  <c r="AA21" i="1"/>
  <c r="L21" i="1"/>
  <c r="K21" i="1"/>
  <c r="J21" i="1"/>
  <c r="I21" i="1"/>
  <c r="H21" i="1"/>
  <c r="G21" i="1"/>
  <c r="AB20" i="1"/>
  <c r="AA20" i="1"/>
  <c r="L20" i="1"/>
  <c r="K20" i="1"/>
  <c r="J20" i="1"/>
  <c r="I20" i="1"/>
  <c r="H20" i="1"/>
  <c r="G20" i="1"/>
  <c r="AB19" i="1"/>
  <c r="AA19" i="1"/>
  <c r="L19" i="1"/>
  <c r="K19" i="1"/>
  <c r="J19" i="1"/>
  <c r="I19" i="1"/>
  <c r="H19" i="1"/>
  <c r="G19" i="1"/>
  <c r="AB18" i="1"/>
  <c r="AA18" i="1"/>
  <c r="L18" i="1"/>
  <c r="K18" i="1"/>
  <c r="J18" i="1"/>
  <c r="I18" i="1"/>
  <c r="H18" i="1"/>
  <c r="G18" i="1"/>
  <c r="AB17" i="1"/>
  <c r="AA17" i="1"/>
  <c r="L17" i="1"/>
  <c r="K17" i="1"/>
  <c r="J17" i="1"/>
  <c r="I17" i="1"/>
  <c r="H17" i="1"/>
  <c r="G17" i="1"/>
  <c r="AB16" i="1"/>
  <c r="AA16" i="1"/>
  <c r="L16" i="1"/>
  <c r="K16" i="1"/>
  <c r="J16" i="1"/>
  <c r="I16" i="1"/>
  <c r="H16" i="1"/>
  <c r="G16" i="1"/>
</calcChain>
</file>

<file path=xl/sharedStrings.xml><?xml version="1.0" encoding="utf-8"?>
<sst xmlns="http://schemas.openxmlformats.org/spreadsheetml/2006/main" count="9258" uniqueCount="5037">
  <si>
    <t>UNIVERSIDADE FEDERAL DE PERNAMBUCO</t>
  </si>
  <si>
    <t>PRÓ-REITORIA DE PÓS-GRADUAÇÃO</t>
  </si>
  <si>
    <t>ANEXO II</t>
  </si>
  <si>
    <t>MODELO PARA RELACIONAR OS DISCENTES DE PÓS-GRADUAÇÃO QUE IRÃO REALIZAR ESTÁGIO DE DOCÊNCIA</t>
  </si>
  <si>
    <t>(BASEADO NA RESOLUÇÃO Nº 26/2020 DO CEPE/UFPE E NA PORTARIA 76/2010 DA CAPES)</t>
  </si>
  <si>
    <t>Atualizado em 26.12.2024 – V6</t>
  </si>
  <si>
    <r>
      <rPr>
        <sz val="8"/>
        <color rgb="FF000000"/>
        <rFont val="Arial"/>
      </rPr>
      <t xml:space="preserve">OBS.: </t>
    </r>
    <r>
      <rPr>
        <sz val="8"/>
        <color rgb="FFD62E4E"/>
        <rFont val="Arial"/>
      </rPr>
      <t>Não omitir nenhuma das informações solicitadas ao preencher o formulário</t>
    </r>
    <r>
      <rPr>
        <sz val="8"/>
        <color rgb="FF000000"/>
        <rFont val="Arial"/>
      </rPr>
      <t>.</t>
    </r>
  </si>
  <si>
    <t>Ano: 2024 | Semestre 2º (calendário letivo da graduação)</t>
  </si>
  <si>
    <t>Nome do Programa de Pós-graduação:</t>
  </si>
  <si>
    <t>NOME COMPLETO DO(A) DISCENTE</t>
  </si>
  <si>
    <t>NÍVEL (ME/DO)</t>
  </si>
  <si>
    <t>BOLSISTA DS/CAPES (SIM/NÃO)</t>
  </si>
  <si>
    <t>NOME COMPLETO DO(A) ORIENTADOR(A)</t>
  </si>
  <si>
    <t>IDENTIFICADOR</t>
  </si>
  <si>
    <r>
      <rPr>
        <b/>
        <sz val="7"/>
        <color rgb="FF000000"/>
        <rFont val="Arial"/>
      </rPr>
      <t xml:space="preserve">CÓDIGO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</si>
  <si>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</si>
  <si>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TURMA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</si>
  <si>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CARGA HORÁRIA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</si>
  <si>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DO(A) PROFESSOR(A)  RESPONSÁVEL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</si>
  <si>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CURSO DE GRADUAÇÃO
</t>
    </r>
    <r>
      <rPr>
        <b/>
        <sz val="7"/>
        <color rgb="FFFF0000"/>
        <rFont val="Arial"/>
      </rPr>
      <t>(preenchimento automático)</t>
    </r>
  </si>
  <si>
    <t>INSTRUÇÕES DE PREENCHIMENTO</t>
  </si>
  <si>
    <t>Observações Gerais</t>
  </si>
  <si>
    <t>1. Utilizar texto em caixa alta (letras maiúsculas) em todos os itens a serem preenchidos;</t>
  </si>
  <si>
    <r>
      <rPr>
        <sz val="8"/>
        <color rgb="FF000000"/>
        <rFont val="Arial"/>
      </rPr>
      <t xml:space="preserve">2. </t>
    </r>
    <r>
      <rPr>
        <b/>
        <sz val="8"/>
        <color rgb="FF000000"/>
        <rFont val="Arial"/>
      </rPr>
      <t>Não</t>
    </r>
    <r>
      <rPr>
        <sz val="8"/>
        <color rgb="FF000000"/>
        <rFont val="Arial"/>
      </rPr>
      <t xml:space="preserve"> omitir nenhuma informação solicitada na planilha, exceto as informações de preenchimento automático;</t>
    </r>
  </si>
  <si>
    <t>3. Só podem ser escolhidas para o Estágio de Docência as disciplinas que foram disponibilizadas pela graduação para o período correspondente (ver lista em https://www.ufpe.br/propg/estagio);</t>
  </si>
  <si>
    <t>4. Deve-se utilizar uma linha para cada turma em que o(a) discente que for realizar o Estágio de Docência;</t>
  </si>
  <si>
    <t>5. Caso, ao se preencher uma célula, ela seja automaticamente realçada em laranja, é porque ela não deve ter sido preenchida conforme as instruções aqui presentes.</t>
  </si>
  <si>
    <t>Prenchimento das informações</t>
  </si>
  <si>
    <t>NOME DO PROGRAMA DE PÓS-GRADUAÇÃO – Escolher na lista suspensa o nome do PPG;</t>
  </si>
  <si>
    <t>NOME COMPLETO DO(A) DISCENTE – Preencher com letras maiúsculas;</t>
  </si>
  <si>
    <t>NÍVEL – Escolher na lista suspensa o nível do curso a que o(a) discente é vinculado(a);</t>
  </si>
  <si>
    <t>BOLSISTA CAPES – Informar se o(a) discente é bolsista do Programa de Demanda Social da CAPES;</t>
  </si>
  <si>
    <t>NOME COMPLETO DO(A) ORIENTADOR(A) – Preencher com letras maiúsculas o nome do(a) orientador(a) do(a) discente que irá realizar o estágio;</t>
  </si>
  <si>
    <t>IDENTIFICADOR – Escolher na lista suspensa o código do identificador da disciplina/turma ofertada pela graduação em que o(a) discente irá realizar o estágio (ver lista em https://www.ufpe.br/propg/estagio);</t>
  </si>
  <si>
    <r>
      <rPr>
        <sz val="8"/>
        <color rgb="FF000000"/>
        <rFont val="Arial"/>
      </rPr>
      <t xml:space="preserve">CÓDIGO DA DISCIPLINA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</si>
  <si>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NOME DA DISCIPLINA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</si>
  <si>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TURMA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</si>
  <si>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CARGA HORÁRIA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</si>
  <si>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NOME DO(A) PROFESSOR(A) RESPONSÁVEL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</si>
  <si>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CURSO DE GRADUAÇÃO – </t>
    </r>
    <r>
      <rPr>
        <sz val="8"/>
        <color rgb="FFFF0000"/>
        <rFont val="Arial"/>
      </rPr>
      <t>Preenchimento automático;</t>
    </r>
  </si>
  <si>
    <t>Segue na aba “lista fictícia” um exemplo de como deve ser preenchido o formulário da aba “ANEXO II – Pós-graduação”</t>
  </si>
  <si>
    <r>
      <rPr>
        <sz val="10"/>
        <color rgb="FF000000"/>
        <rFont val="Arial"/>
      </rPr>
      <t xml:space="preserve">Em caso de dúvidas, entrar em contato com a Coordenação Geral de Programas de Pós-Graduação Stricto Sensu (CGPPGSS), através do e-mail </t>
    </r>
    <r>
      <rPr>
        <sz val="10"/>
        <color rgb="FF4F81BD"/>
        <rFont val="Arial"/>
      </rPr>
      <t>atendimentocoordenacaostricto.propg-GRP@ufpe.br</t>
    </r>
    <r>
      <rPr>
        <sz val="10"/>
        <color rgb="FF000000"/>
        <rFont val="Arial"/>
      </rPr>
      <t xml:space="preserve"> ou do canal da Coordenação no Slack #coordenação-geral-de-pós-graduação</t>
    </r>
  </si>
  <si>
    <t xml:space="preserve"> </t>
  </si>
  <si>
    <t>(BASEADO NA RESOLUÇÃO Nº 26/2020  DO CEPE/UFPE E NA PORTARIA 76/2010 DA CAPES)</t>
  </si>
  <si>
    <t>LISTA FICTÍCIA</t>
  </si>
  <si>
    <t>ARQUEOLOGIA</t>
  </si>
  <si>
    <r>
      <rPr>
        <b/>
        <sz val="7"/>
        <color rgb="FF000000"/>
        <rFont val="Arial"/>
      </rPr>
      <t xml:space="preserve">CÓDIGO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</si>
  <si>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</si>
  <si>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TURMA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</si>
  <si>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CARGA HORÁRIA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</si>
  <si>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DO(A) PROFESSOR(A)  RESPONSÁVEL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</si>
  <si>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CURSO DE GRADUAÇÃO
</t>
    </r>
    <r>
      <rPr>
        <b/>
        <sz val="7"/>
        <color rgb="FFFF0000"/>
        <rFont val="Arial"/>
      </rPr>
      <t>(preenchimento automático)</t>
    </r>
  </si>
  <si>
    <t>LUCAS RAFAEL</t>
  </si>
  <si>
    <t>ME</t>
  </si>
  <si>
    <t>SIM</t>
  </si>
  <si>
    <t>JOÃO BATISTA</t>
  </si>
  <si>
    <t>2024.2-0012</t>
  </si>
  <si>
    <t>JOSÉ DIAS</t>
  </si>
  <si>
    <t>DO</t>
  </si>
  <si>
    <t>MARIA BETÂNIA</t>
  </si>
  <si>
    <t>2024.2-0712</t>
  </si>
  <si>
    <t>MATEUS RENNAN</t>
  </si>
  <si>
    <t>NÃO</t>
  </si>
  <si>
    <t>2024.2-0005</t>
  </si>
  <si>
    <t>2024.2-1299</t>
  </si>
  <si>
    <t>BRUNO COSTA</t>
  </si>
  <si>
    <t>CLÁUDIO DE ARAÚJO WANDERLEY</t>
  </si>
  <si>
    <t>2024.2-0947</t>
  </si>
  <si>
    <t>LISTA DE DISCIPLINAS DISPONIBILIZADAS</t>
  </si>
  <si>
    <t>CÓDIGO DA DISCIPLINA</t>
  </si>
  <si>
    <t>NOME DA DISCIPLINA</t>
  </si>
  <si>
    <t>TURMA</t>
  </si>
  <si>
    <t>CARGA HORÁRIA</t>
  </si>
  <si>
    <t>NOME DO(A) PROFESSOR(A)  RESPONSÁVEL</t>
  </si>
  <si>
    <t>CURSO</t>
  </si>
  <si>
    <t>NÍVEL</t>
  </si>
  <si>
    <t>BOLSISTA DS</t>
  </si>
  <si>
    <t>NOME DO PPG</t>
  </si>
  <si>
    <t>2024.2-0001</t>
  </si>
  <si>
    <t>ADMT0059</t>
  </si>
  <si>
    <t>CONTABILIDADE GERENCIAL</t>
  </si>
  <si>
    <t>N4</t>
  </si>
  <si>
    <t>JOSE LINDENBERG JULIÃO XAVIER FILHO</t>
  </si>
  <si>
    <t>ADMINISTRAÇÃO - CAA</t>
  </si>
  <si>
    <t>ADMINISTRAÇÃO (Acadêmico)</t>
  </si>
  <si>
    <t>2024.2-0002</t>
  </si>
  <si>
    <t>ADMT0008</t>
  </si>
  <si>
    <t>METODOS DE PESQUISA EM ADMINISTRACAO</t>
  </si>
  <si>
    <t>N3</t>
  </si>
  <si>
    <t>ANA MARCIA BATISTA ALMEIDA PEREIRA</t>
  </si>
  <si>
    <t>ANTROPOLOGIA</t>
  </si>
  <si>
    <t>2024.2-0003</t>
  </si>
  <si>
    <t>ADMT008</t>
  </si>
  <si>
    <t>M3</t>
  </si>
  <si>
    <t>2024.2-0004</t>
  </si>
  <si>
    <t>ADMT0003</t>
  </si>
  <si>
    <t>EMPREENDEDORISMO</t>
  </si>
  <si>
    <t>N8</t>
  </si>
  <si>
    <t>ELIELSON OLIVEIRA DAMASCENA</t>
  </si>
  <si>
    <t>ARTES VISUAIS</t>
  </si>
  <si>
    <t>ADMT0029</t>
  </si>
  <si>
    <t>LOGÍSTICA EMPRESARIAL</t>
  </si>
  <si>
    <t>N7</t>
  </si>
  <si>
    <t>ANDERSON TIAGO PEIXOTO GONÇALVES</t>
  </si>
  <si>
    <t>BIOLOGIA ANIMAL</t>
  </si>
  <si>
    <t>2024.2-0006</t>
  </si>
  <si>
    <t>ADMT0060</t>
  </si>
  <si>
    <t>MICROANÁLISE DAS ORGANIZAÇÕES</t>
  </si>
  <si>
    <t>M5</t>
  </si>
  <si>
    <t>ELISABETH CAVALCANTE DOS SANTOS</t>
  </si>
  <si>
    <t>BIOLOGIA APLICADA À SAÚDE</t>
  </si>
  <si>
    <t>2024.2-0007</t>
  </si>
  <si>
    <t>ADMT0064</t>
  </si>
  <si>
    <t>GESTÃO SOCIAL</t>
  </si>
  <si>
    <t>N9</t>
  </si>
  <si>
    <t>BIOLOGIA DE FUNGOS</t>
  </si>
  <si>
    <t>2024.2-0008</t>
  </si>
  <si>
    <t>ADM0009</t>
  </si>
  <si>
    <t>GESTÃO DE PESSOAS 1</t>
  </si>
  <si>
    <t>M4</t>
  </si>
  <si>
    <t>DENISE CLEMENTINO DE SOUZA</t>
  </si>
  <si>
    <t>BIOLOGIA VEGETAL</t>
  </si>
  <si>
    <t>2024.2-0009</t>
  </si>
  <si>
    <t>PRBE0002</t>
  </si>
  <si>
    <t>ESTATÍSTICA PARA ADMINISTRAÇÃO</t>
  </si>
  <si>
    <t>M2</t>
  </si>
  <si>
    <t>REGILDA DA COSTA E SILVA MENEZES</t>
  </si>
  <si>
    <t>BIOQUÍMICA E FISIOLOGIA</t>
  </si>
  <si>
    <t>2024.2-0010</t>
  </si>
  <si>
    <t>ADMT0020</t>
  </si>
  <si>
    <t>ADMINISTRAÇÃO DE PRODUÇÃO E OPERAÇÕES</t>
  </si>
  <si>
    <t>MARIANNY JESSICA DE BRITO SILVA</t>
  </si>
  <si>
    <t>BIOTECNOLOGIA</t>
  </si>
  <si>
    <t>2024.2-0011</t>
  </si>
  <si>
    <t>ADMT0001</t>
  </si>
  <si>
    <t>INTRODUÇÃO À ADMINISTRAÇÃO</t>
  </si>
  <si>
    <t>M1</t>
  </si>
  <si>
    <t>JEFERSON MENDONÇA PEREIRA FILHO</t>
  </si>
  <si>
    <t>BIOTECNOLOGIA – RENORBIO</t>
  </si>
  <si>
    <t>M8</t>
  </si>
  <si>
    <t>CIÊNCIA DA INFORMAÇÃO</t>
  </si>
  <si>
    <t>2024.2-0013</t>
  </si>
  <si>
    <t>ADMT0062</t>
  </si>
  <si>
    <t>ADMINISTRAÇÃO DE MARKETING II</t>
  </si>
  <si>
    <t>M7</t>
  </si>
  <si>
    <t>CIÊNCIA DE MATERIAIS</t>
  </si>
  <si>
    <t>2024.2-0014</t>
  </si>
  <si>
    <t>N2</t>
  </si>
  <si>
    <t>MARCUS VINICIUS AMARAL E SILVA</t>
  </si>
  <si>
    <t>CIÊNCIA POLÍTICA</t>
  </si>
  <si>
    <t>2024.2-0015</t>
  </si>
  <si>
    <t>ADMT0083</t>
  </si>
  <si>
    <t>INOVAÇÃO E EMPREENDIMENTOS</t>
  </si>
  <si>
    <t>T01</t>
  </si>
  <si>
    <t>NELSON DA CRUZ MONTEIRO FERNANDES</t>
  </si>
  <si>
    <t>CIÊNCIAS BIOLÓGICAS</t>
  </si>
  <si>
    <t>2024.2-0016</t>
  </si>
  <si>
    <t>CIÊNCIAS CONTÁBEIS</t>
  </si>
  <si>
    <t>2024.2-0017</t>
  </si>
  <si>
    <t>CIÊNCIAS DA COMPUTAÇÃO (Acadêmico)</t>
  </si>
  <si>
    <t>2024.2-0018</t>
  </si>
  <si>
    <t>CIÊNCIAS DA COMPUTAÇÃO (Profissional)</t>
  </si>
  <si>
    <t>2024.2-0019</t>
  </si>
  <si>
    <t>CIÊNCIAS FARMACÊUTICAS</t>
  </si>
  <si>
    <t>2024.2-0020</t>
  </si>
  <si>
    <t>CIÊNCIAS GEODÉSICAS E TECNOLOGIAS DA GEOINFORMAÇÃO</t>
  </si>
  <si>
    <t>2024.2-0021</t>
  </si>
  <si>
    <t>CIRURGIA</t>
  </si>
  <si>
    <t>2024.2-0022</t>
  </si>
  <si>
    <t>COMUNICAÇÃO</t>
  </si>
  <si>
    <t>2024.2-0023</t>
  </si>
  <si>
    <t>COMUNICAÇÃO E INOVAÇÃO SOCIAL</t>
  </si>
  <si>
    <t>2024.2-0024</t>
  </si>
  <si>
    <t>DESENVOLVIMENTO E MEIO AMBIENTE (Mestrado)</t>
  </si>
  <si>
    <t>2024.2-0025</t>
  </si>
  <si>
    <t>DESENVOLVIMENTO E MEIO AMBIENTE (Doutorado)</t>
  </si>
  <si>
    <t>2024.2-0026</t>
  </si>
  <si>
    <t>DESENVOLVIMENTO URBANO</t>
  </si>
  <si>
    <t>2024.2-0027</t>
  </si>
  <si>
    <t>DESIGN</t>
  </si>
  <si>
    <t>2024.2-0028</t>
  </si>
  <si>
    <t>DIREITO</t>
  </si>
  <si>
    <t>2024.2-0029</t>
  </si>
  <si>
    <t>DIREITOS HUMANOS</t>
  </si>
  <si>
    <t>2024.2-0030</t>
  </si>
  <si>
    <t>ECONOMIA (CCSA)</t>
  </si>
  <si>
    <t>2024.2-0031</t>
  </si>
  <si>
    <t>AD427</t>
  </si>
  <si>
    <t>GOVERNANÇA E RSAE</t>
  </si>
  <si>
    <t>N</t>
  </si>
  <si>
    <t>CARLA REGINA PASA GOMEZ</t>
  </si>
  <si>
    <t>ADMINISTRAÇÃO - CCSA</t>
  </si>
  <si>
    <t>ECONOMIA (CAA)</t>
  </si>
  <si>
    <t>2024.2-0032</t>
  </si>
  <si>
    <t>AD423</t>
  </si>
  <si>
    <t>FINANÇAS 1</t>
  </si>
  <si>
    <t>5A</t>
  </si>
  <si>
    <t>JOSÉTE FLORENCIO DOS SANTOS</t>
  </si>
  <si>
    <t>EDUCAÇÃO</t>
  </si>
  <si>
    <t>2024.2-0033</t>
  </si>
  <si>
    <t>AD301</t>
  </si>
  <si>
    <t>ADMINISTRAÇÃO DE MARKETING 1</t>
  </si>
  <si>
    <t>T6A</t>
  </si>
  <si>
    <t>SALOMAO ALENCAR DE FARIAS</t>
  </si>
  <si>
    <t>EDUCAÇÃO BÁSICA</t>
  </si>
  <si>
    <t>2024.2-0034</t>
  </si>
  <si>
    <t>AD787</t>
  </si>
  <si>
    <t>TECNOLOGIA DA INFORMAÇÃO</t>
  </si>
  <si>
    <t>T2A</t>
  </si>
  <si>
    <t>DENIS SILVA DA SILVEIRA</t>
  </si>
  <si>
    <t>EDUCAÇÃO CONTEMPORÂNEA</t>
  </si>
  <si>
    <t>2024.2-0035</t>
  </si>
  <si>
    <t>BRUNO MELO MOURA</t>
  </si>
  <si>
    <t>EDUCAÇÃO EM CIÊNCIAS E MATEMÁTICA</t>
  </si>
  <si>
    <t>2024.2-0036</t>
  </si>
  <si>
    <t>AD302</t>
  </si>
  <si>
    <t>ADMINISTRAÇÃO DE MARKETING 2</t>
  </si>
  <si>
    <t>M</t>
  </si>
  <si>
    <t>EDUCAÇÃO FÍSICA</t>
  </si>
  <si>
    <t>2024.2-0037</t>
  </si>
  <si>
    <t>AD001</t>
  </si>
  <si>
    <t>1A</t>
  </si>
  <si>
    <t>DEBORA COUTINHO PASCHOAL DOURADO</t>
  </si>
  <si>
    <t>EDUCAÇÃO MATEMÁTICA E TECNOLÓGICA</t>
  </si>
  <si>
    <t>2024.2-0038</t>
  </si>
  <si>
    <t>AD403</t>
  </si>
  <si>
    <t>PROCESSO DECISÓRIO</t>
  </si>
  <si>
    <t>ANDRÉ MARQUES CAVALCANTI</t>
  </si>
  <si>
    <t>ENFERMAGEM</t>
  </si>
  <si>
    <t>2024.2-0039</t>
  </si>
  <si>
    <t>5N</t>
  </si>
  <si>
    <t>ENGENHARIA AEROESPACIAL</t>
  </si>
  <si>
    <t>2024.2-0040</t>
  </si>
  <si>
    <t>AD200</t>
  </si>
  <si>
    <t>ADMINISTRAÇÃO</t>
  </si>
  <si>
    <t>T10</t>
  </si>
  <si>
    <t>ELIANA ANDRÉA SEVERO</t>
  </si>
  <si>
    <t>ENGENHARIA BIOMÉDICA</t>
  </si>
  <si>
    <t>2024.2-0041</t>
  </si>
  <si>
    <t>AD387</t>
  </si>
  <si>
    <t>TÓPICOS ESPECIAIS EM ORGANIZAÇÕES</t>
  </si>
  <si>
    <t>9A</t>
  </si>
  <si>
    <t>ENGENHARIA CIVIL</t>
  </si>
  <si>
    <t>2024.2-0042</t>
  </si>
  <si>
    <t>2N</t>
  </si>
  <si>
    <t>JULIO CESAR FERRO DE GUIMARAES</t>
  </si>
  <si>
    <t>ENGENHARIA CIVIL E AMBIENTAL</t>
  </si>
  <si>
    <t>2024.2-0043</t>
  </si>
  <si>
    <t>ARQL0058</t>
  </si>
  <si>
    <t>LABORATÓRIO III</t>
  </si>
  <si>
    <t>01A</t>
  </si>
  <si>
    <t>LUIZ CARLOS MEDEIROS DA ROCHA</t>
  </si>
  <si>
    <t>ARQUEOLOGIA - CFCH</t>
  </si>
  <si>
    <t>ENGENHARIA DE PRODUÇÃO (acadêmico – CTG)</t>
  </si>
  <si>
    <t>2024.2-0044</t>
  </si>
  <si>
    <t>ARQL0062</t>
  </si>
  <si>
    <t>ARQUEOLOGIA PREVENTIVA</t>
  </si>
  <si>
    <t>01</t>
  </si>
  <si>
    <t>DANIELA CISNEIROS</t>
  </si>
  <si>
    <t>ENGENHARIA DE PRODUÇÃO (profissional – CTG)</t>
  </si>
  <si>
    <t>2024.2-0045</t>
  </si>
  <si>
    <t>ARQL0036</t>
  </si>
  <si>
    <t>ARQUEOMÁTICA II</t>
  </si>
  <si>
    <t>BRUNO DE AZEVEDO CAVALCANTI TAVARES</t>
  </si>
  <si>
    <t>ENGENHARIA DE PRODUÇÃO (acadêmico – CAA)</t>
  </si>
  <si>
    <t>2024.2-0046</t>
  </si>
  <si>
    <t>ARQL0027</t>
  </si>
  <si>
    <t>GEOARQUEOLOGIA II</t>
  </si>
  <si>
    <t>ENGENHARIA ELÉTRICA</t>
  </si>
  <si>
    <t>2024.2-0047</t>
  </si>
  <si>
    <t>ARQL0014</t>
  </si>
  <si>
    <t>EVOLUÇÃO HUMANA E CULTURA</t>
  </si>
  <si>
    <t>SÉRGIO FRANCISCO SERAFIM MONTEIRO DA SILVA</t>
  </si>
  <si>
    <t>ENGENHARIA MECÂNICA</t>
  </si>
  <si>
    <t>2024.2-0048</t>
  </si>
  <si>
    <t>AQ527</t>
  </si>
  <si>
    <t>ACESSIBILIDADE</t>
  </si>
  <si>
    <t>1</t>
  </si>
  <si>
    <t>JAUCELE DE FATIMA ALVES DE AZEREDO</t>
  </si>
  <si>
    <t>ARQUITETURA E URBANISMO - CAC</t>
  </si>
  <si>
    <t>ENGENHARIA QUÍMICA</t>
  </si>
  <si>
    <t>2024.2-0049</t>
  </si>
  <si>
    <t>AQ445</t>
  </si>
  <si>
    <t>ARQUITETURA ANALÍTICA</t>
  </si>
  <si>
    <t>ROBERTO MONTEZUMA CARNEIRO DA CUNHA</t>
  </si>
  <si>
    <t>ENSINO DAS CIÊNCIAS AMBIENTAIS</t>
  </si>
  <si>
    <t>2024.2-0050</t>
  </si>
  <si>
    <t>CA463</t>
  </si>
  <si>
    <t>CADASTRO MULTIFINALITÁRIO</t>
  </si>
  <si>
    <t>ANDREA FLAVIA TENORIO CARNEIRO</t>
  </si>
  <si>
    <t>ENSINO DE BIOLOGIA</t>
  </si>
  <si>
    <t>2024.2-0051</t>
  </si>
  <si>
    <t>AQ449</t>
  </si>
  <si>
    <t>CONFORTO AMBIENTAL I</t>
  </si>
  <si>
    <t>ENSINO DE FÍSICA</t>
  </si>
  <si>
    <t>2024.2-0052</t>
  </si>
  <si>
    <t>AQ450</t>
  </si>
  <si>
    <t>CONFORTO AMBIENTAL II</t>
  </si>
  <si>
    <t>JAUCELE DE FATIMAFERREIRA ALVES DE AZEREDO</t>
  </si>
  <si>
    <t>ENSINO DE GEOGRAFIA</t>
  </si>
  <si>
    <t>2024.2-0053</t>
  </si>
  <si>
    <t>AQ519</t>
  </si>
  <si>
    <t>CONFORTO AMBIENTAL III - ILUMINAÇÃO</t>
  </si>
  <si>
    <t>TAMARIS DA COSTA BRASILEIRO MENESES</t>
  </si>
  <si>
    <t>ENSINO DE HISTÓRIA</t>
  </si>
  <si>
    <t>2024.2-0054</t>
  </si>
  <si>
    <t>AQ520</t>
  </si>
  <si>
    <t>CONFORTO AMBIENTAL IV - ACÚSTICA</t>
  </si>
  <si>
    <t>ERGONOMIA</t>
  </si>
  <si>
    <t>2024.2-0055</t>
  </si>
  <si>
    <t>AQ535</t>
  </si>
  <si>
    <t>CONFORTO AMBIENTAL V ARQUITETURA BIOCLIMÁTICA</t>
  </si>
  <si>
    <t>ESTATÍSTICA</t>
  </si>
  <si>
    <t>2024.2-0056</t>
  </si>
  <si>
    <t>AR676</t>
  </si>
  <si>
    <t>DESENHO DE OBSERVAÇÃO</t>
  </si>
  <si>
    <t>LUCIANO LACERDA MEDINA</t>
  </si>
  <si>
    <t>FILOSOFIA / DOUTORADO ACADÊMICO (24001015046P8)</t>
  </si>
  <si>
    <t>2024.2-0057</t>
  </si>
  <si>
    <t>IN787</t>
  </si>
  <si>
    <t>ECONOMIA E CUSTOS DE PRODUÇÃO</t>
  </si>
  <si>
    <t>LARISSA MARIA ARGOLLO DE ARRUDA FALCAO</t>
  </si>
  <si>
    <t>FILOSOFIA / MESTRADO ACADÊMICO (25001019071P5)</t>
  </si>
  <si>
    <t>2024.2-0058</t>
  </si>
  <si>
    <t>AQ526</t>
  </si>
  <si>
    <t>EMPREENDEDORISMO NA ARQUITETURA URBANISMO E PAISAGISMO</t>
  </si>
  <si>
    <t>MARIANA RIBAS</t>
  </si>
  <si>
    <t>FILOSOFIA / MESTRADO ACADÊMICO (25001019094P5)</t>
  </si>
  <si>
    <t>2024.2-0059</t>
  </si>
  <si>
    <t>AQ524</t>
  </si>
  <si>
    <t>ERGONOMIA DO AMBIENTE CONSTRUÍDO</t>
  </si>
  <si>
    <t>FILOSOFIA / MESTRADO PROFISSIONAL em rede (40001016170P6)</t>
  </si>
  <si>
    <t>2024.2-0060</t>
  </si>
  <si>
    <t>AQ523</t>
  </si>
  <si>
    <t>ESTÉTICA</t>
  </si>
  <si>
    <t>PAULO RAPOSO ANDRADE</t>
  </si>
  <si>
    <t>FÍSICA</t>
  </si>
  <si>
    <t>2024.2-0061</t>
  </si>
  <si>
    <t>IN772</t>
  </si>
  <si>
    <t>ESTUDOS SÓCIO-ECONÔMICOS E AMBIENTAIS I</t>
  </si>
  <si>
    <t>IANA LUDERMIR BERNARDINO</t>
  </si>
  <si>
    <t>FISIOTERAPIA</t>
  </si>
  <si>
    <t>2024.2-0062</t>
  </si>
  <si>
    <t>IN792</t>
  </si>
  <si>
    <t>ESTUDOS SÓCIO-ECONÔMICOS E AMBIENTAIS II</t>
  </si>
  <si>
    <t>GENÉTICA E BIOLOGIA MOLECULAR</t>
  </si>
  <si>
    <t>2024.2-0063</t>
  </si>
  <si>
    <t>IN793</t>
  </si>
  <si>
    <t>ESTUDOS SÓCIO-ECONÔMICOS E AMBIENTAIS III</t>
  </si>
  <si>
    <t>JANAINA LIMA</t>
  </si>
  <si>
    <t>GEOCIÊNCIAS</t>
  </si>
  <si>
    <t>2024.2-0064</t>
  </si>
  <si>
    <t>IN794</t>
  </si>
  <si>
    <t>ESTUDOS SÓCIO-ECONÔMICOS E AMBIENTAIS IV</t>
  </si>
  <si>
    <t>JULIANA BARRETO</t>
  </si>
  <si>
    <t>GEOGRAFIA</t>
  </si>
  <si>
    <t>2024.2-0065</t>
  </si>
  <si>
    <t>EG432</t>
  </si>
  <si>
    <t>GEOMETRIA GRÁFICA 2D I</t>
  </si>
  <si>
    <t>FREDERICA DIAS MARTINS TEIXEIRA</t>
  </si>
  <si>
    <t>GERONTOLOGIA</t>
  </si>
  <si>
    <t>2024.2-0066</t>
  </si>
  <si>
    <t>EG431</t>
  </si>
  <si>
    <t>GEOMETRIA GRÁFICA 2D II</t>
  </si>
  <si>
    <t>VINICIUS ALBUQUERQUE FULGENCIO</t>
  </si>
  <si>
    <t>GESTÃO E ECONOMIA DA SAÚDE</t>
  </si>
  <si>
    <t>2024.2-0067</t>
  </si>
  <si>
    <t>EG430</t>
  </si>
  <si>
    <t>GEOMETRIA GRÁFICA 3D I</t>
  </si>
  <si>
    <t>GESTÃO E REGULAÇÃO DE RECURSOS HÍDRICOS</t>
  </si>
  <si>
    <t>2024.2-0068</t>
  </si>
  <si>
    <t>EG435</t>
  </si>
  <si>
    <t>GEOMETRIA GRÁFICA 3D II</t>
  </si>
  <si>
    <t>MAX ANDRADE</t>
  </si>
  <si>
    <t>GESTÃO PUBLICA PARA O DESENVOLVIMENTO DO NORDESTE</t>
  </si>
  <si>
    <t>2024.2-0069</t>
  </si>
  <si>
    <t>CA464</t>
  </si>
  <si>
    <t>GEOPROCESSAMENTO</t>
  </si>
  <si>
    <t>DEBORA NATALIA OLIVEIRA DE ALMEIDA</t>
  </si>
  <si>
    <t>GESTÃO, INOVAÇÃO E CONSUMO</t>
  </si>
  <si>
    <t>2024.2-0070</t>
  </si>
  <si>
    <t>AQ443</t>
  </si>
  <si>
    <t>HISTÓRIA DA ARQUITETURA URBANISMO E PAISAGISMO I</t>
  </si>
  <si>
    <t>HISTÓRIA</t>
  </si>
  <si>
    <t>2024.2-0071</t>
  </si>
  <si>
    <t>AQ444</t>
  </si>
  <si>
    <t>HISTÓRIA DA ARQUITETURA URBANISMO E PAISAGISMO II</t>
  </si>
  <si>
    <t>GUILAH NASLAVSKY</t>
  </si>
  <si>
    <t>HOTELARIA E TURISMO</t>
  </si>
  <si>
    <t>2024.2-0072</t>
  </si>
  <si>
    <t>AQ508</t>
  </si>
  <si>
    <t>HISTÓRIA DA ARQUITETURA URBANISMO E PAISAGISMO III</t>
  </si>
  <si>
    <t>TOMAS DE ALBUQUERQUE LAPA</t>
  </si>
  <si>
    <t>INOVAÇÃO TERAPÊUTICA</t>
  </si>
  <si>
    <t>2024.2-0073</t>
  </si>
  <si>
    <t>AQ509</t>
  </si>
  <si>
    <t>HISTÓRIA DA ARQUITETURA URBANISMO E PAISAGISMO IV</t>
  </si>
  <si>
    <t>LETRAS (acadêmico)</t>
  </si>
  <si>
    <t>2024.2-0074</t>
  </si>
  <si>
    <t>AQ510</t>
  </si>
  <si>
    <t>HISTÓRIA DA ARQUITETURA URBANISMO E PAISAGISMO V</t>
  </si>
  <si>
    <t>LETRAS (profissional)</t>
  </si>
  <si>
    <t>2024.2-0075</t>
  </si>
  <si>
    <t>AQ511</t>
  </si>
  <si>
    <t>HISTÓRIA DA ARQUITETURA URBANISMO E PAISAGISMO VI</t>
  </si>
  <si>
    <t>MATEMÁTICA</t>
  </si>
  <si>
    <t>2024.2-0076</t>
  </si>
  <si>
    <t>AQ512</t>
  </si>
  <si>
    <t>HISTÓRIA DA ARQUITETURA URBANISMO E PAISAGISMO VII</t>
  </si>
  <si>
    <t>MEDICINA TROPICAL</t>
  </si>
  <si>
    <t>2024.2-0077</t>
  </si>
  <si>
    <t>AQ513</t>
  </si>
  <si>
    <t>HISTÓRIA DA ARQUITETURA URBANISMO E PAISAGISMO VIII</t>
  </si>
  <si>
    <t>MORFOTECNOLOGIA</t>
  </si>
  <si>
    <t>2024.2-0078</t>
  </si>
  <si>
    <t>AR677</t>
  </si>
  <si>
    <t>HISTÓRIA DAS ARTES PLÁSTICAS</t>
  </si>
  <si>
    <t>MADALENA ZACCARA</t>
  </si>
  <si>
    <t>MULTICÊNTRICO EM CIÊNCIAS FISIOLÓGICAS</t>
  </si>
  <si>
    <t>2024.2-0079</t>
  </si>
  <si>
    <t>AQ447</t>
  </si>
  <si>
    <t>INFORMÁTICA APLICADA À ARQUITETURA URBANISMO E PAISAGISMO I</t>
  </si>
  <si>
    <t>ADRIANA CARLA DE AZEVEDO BORBA</t>
  </si>
  <si>
    <t>MÚSICA</t>
  </si>
  <si>
    <t>2024.2-0080</t>
  </si>
  <si>
    <t>AQ514</t>
  </si>
  <si>
    <t>INFORMÁTICA APLICADA À ARQUITETURA URBANISMO E PAISAGISMO II</t>
  </si>
  <si>
    <t>NEUROPSIQUIATRIA E CIÊNCIAS DO COMPORTAMENTO</t>
  </si>
  <si>
    <t>2024.2-0081</t>
  </si>
  <si>
    <t>AQ515</t>
  </si>
  <si>
    <t>INFORMÁTICA APLICADA À ARQUITETURA URBANISMO E PAISAGISMO III</t>
  </si>
  <si>
    <t>NUTRIÇÃO</t>
  </si>
  <si>
    <t>2024.2-0082</t>
  </si>
  <si>
    <t>IN788</t>
  </si>
  <si>
    <t>INSTALAÇÕES PREDIAIS I</t>
  </si>
  <si>
    <t>LARISSA MARIA ARGOLLO DEARRUDA FALCAO</t>
  </si>
  <si>
    <t>NUTRIÇÃO, ATIVIDADE FÍSICA E PLASTICIDADE FENOTÍPICA</t>
  </si>
  <si>
    <t>2024.2-0083</t>
  </si>
  <si>
    <t>IN789</t>
  </si>
  <si>
    <t>INSTALAÇÕES PREDIAIS II</t>
  </si>
  <si>
    <t>RONALD FERNANDO ALBUQUERQUE VASCONCELOS</t>
  </si>
  <si>
    <t>OCEANOGRAFIA</t>
  </si>
  <si>
    <t>2024.2-0084</t>
  </si>
  <si>
    <t>IN790</t>
  </si>
  <si>
    <t>INSTALAÇÕES PREDIAIS III</t>
  </si>
  <si>
    <t>RONALD FERNANDOALBUQUERQUEVASCONCELOS</t>
  </si>
  <si>
    <t>ODONTOLOGIA</t>
  </si>
  <si>
    <t>2024.2-0085</t>
  </si>
  <si>
    <t>IN775</t>
  </si>
  <si>
    <t>MAQUETE I</t>
  </si>
  <si>
    <t>DAYSE LUCKWU</t>
  </si>
  <si>
    <t>POLÍTICAS PÚBLICAS</t>
  </si>
  <si>
    <t>2024.2-0086</t>
  </si>
  <si>
    <t>AQ448</t>
  </si>
  <si>
    <t>MÉTODOS E TÉCNICAS DE PESQUISA EM ARQUITETURA URBANISMO E PAISAGISMO I</t>
  </si>
  <si>
    <t>LUCIA LEITAO</t>
  </si>
  <si>
    <t>PROPRIEDADE INTELECTUAL E TRANSFERÊNCIA DE TECNOLOGIA PARA INOVAÇÃO</t>
  </si>
  <si>
    <t>2024.2-0087</t>
  </si>
  <si>
    <t>AQ516</t>
  </si>
  <si>
    <t>MÉTODOS E TÉCNICAS DE PESQUISA EM ARQUITETURA URBANISMO E PAISAGISMO II</t>
  </si>
  <si>
    <t>PSICOLOGIA</t>
  </si>
  <si>
    <t>2024.2-0088</t>
  </si>
  <si>
    <t>AQ517</t>
  </si>
  <si>
    <t>MÉTODOS E TÉCNICAS DE PESQUISA EM ARQUITETURA URBANISMO E PAISAGISMO III</t>
  </si>
  <si>
    <t>RENATA CAMPELLO CABRAL</t>
  </si>
  <si>
    <t>PSICOLOGIA COGNITIVA</t>
  </si>
  <si>
    <t>2024.2-0089</t>
  </si>
  <si>
    <t>AQ518</t>
  </si>
  <si>
    <t>MÉTODOS E TÉCNICAS DE PESQUISA EM ARQUITETURA URBANISMO E PAISAGISMO IV</t>
  </si>
  <si>
    <t>QUÍMICA</t>
  </si>
  <si>
    <t>2024.2-0090</t>
  </si>
  <si>
    <t>AQ452</t>
  </si>
  <si>
    <t>OFICINA DE ARQUITETURA URBANISMO E PAISAGISMO I</t>
  </si>
  <si>
    <t>SAÚDE COLETIVA</t>
  </si>
  <si>
    <t>2024.2-0091</t>
  </si>
  <si>
    <t>AQ489</t>
  </si>
  <si>
    <t>OFICINA DE ARQUITETURA URBANISMO E PAISAGISMO IV</t>
  </si>
  <si>
    <t>LUCIANO MEDINA</t>
  </si>
  <si>
    <t>SAÚDE DA COMUNICAÇÃO HUMANA</t>
  </si>
  <si>
    <t>2024.2-0092</t>
  </si>
  <si>
    <t>AQ573</t>
  </si>
  <si>
    <t>OFICINA 6 - ARQUITERUA URBANA</t>
  </si>
  <si>
    <t>DANIELLE DE MELO ROCHA</t>
  </si>
  <si>
    <t>SAÚDE DA CRIANÇA E DO ADOLESCENTE</t>
  </si>
  <si>
    <t>2024.2-0093</t>
  </si>
  <si>
    <t>IN778</t>
  </si>
  <si>
    <t>PATOLOGIA DAS EDIFICAÇÕES</t>
  </si>
  <si>
    <t>ARNALDO MANOEL PEREIRA CARNEIRO</t>
  </si>
  <si>
    <t>SAÚDE DA FAMÍLIA</t>
  </si>
  <si>
    <t>2024.2-0094</t>
  </si>
  <si>
    <t>AQ525</t>
  </si>
  <si>
    <t>PLANEJAMENTO DE TRANSPORTES URBANOS</t>
  </si>
  <si>
    <t>YARA CRISTINA LABRONICI BAIARDI</t>
  </si>
  <si>
    <t>SAÚDE TRANSLACIONAL</t>
  </si>
  <si>
    <t>2024.2-0095</t>
  </si>
  <si>
    <t>AQ451</t>
  </si>
  <si>
    <t>PLANEJAMENTO URBANO E REGIONAL I</t>
  </si>
  <si>
    <t>DAYSE LUCKWU MARTINS</t>
  </si>
  <si>
    <t>SERVIÇO SOCIAL</t>
  </si>
  <si>
    <t>2024.2-0096</t>
  </si>
  <si>
    <t>AQ462</t>
  </si>
  <si>
    <t>PLANEJAMENTO URBANO E REGIONAL II</t>
  </si>
  <si>
    <t>IANA LUDERMIRBERNARDINO</t>
  </si>
  <si>
    <t>SOCIOLOGIA</t>
  </si>
  <si>
    <t>2024.2-0097</t>
  </si>
  <si>
    <t>AQ463</t>
  </si>
  <si>
    <t>PLANEJAMENTO URBANO E REGIONAL III</t>
  </si>
  <si>
    <t>TECNOLOGIAS ENERGÉTICAS E NUCLEARES</t>
  </si>
  <si>
    <t>2024.2-0098</t>
  </si>
  <si>
    <t>AQ464</t>
  </si>
  <si>
    <t>PLANEJAMENTO URBANO E REGIONAL IV</t>
  </si>
  <si>
    <t>2024.2-0099</t>
  </si>
  <si>
    <t>AQ434</t>
  </si>
  <si>
    <t>PROJETO DE ARQUITETURA URBANISMO E PAISAGISMO I</t>
  </si>
  <si>
    <t>RENATA CALDAS</t>
  </si>
  <si>
    <t>2024.2-0100</t>
  </si>
  <si>
    <t>AQ436</t>
  </si>
  <si>
    <t>CAPO DA ARQUITETURA URBANISMO E PAISAGISMO I</t>
  </si>
  <si>
    <t>2024.2-0101</t>
  </si>
  <si>
    <t>AQ439</t>
  </si>
  <si>
    <t>CODA DA ARQUITETURA URBANISMO E PAISAGISMO I</t>
  </si>
  <si>
    <t>2024.2-0102</t>
  </si>
  <si>
    <t>AQ437</t>
  </si>
  <si>
    <t>SEGNO DA ARQUITETURA URBANISMO E PAISAGISMO I</t>
  </si>
  <si>
    <t>2024.2-0103</t>
  </si>
  <si>
    <t>AQ435</t>
  </si>
  <si>
    <t>PROJETO DE ARQUITETURA URBANISMO E PAISAGISMO II</t>
  </si>
  <si>
    <t>LUCIA VERAS</t>
  </si>
  <si>
    <t>2024.2-0104</t>
  </si>
  <si>
    <t>AQ440</t>
  </si>
  <si>
    <t>CODA DA ARQUITETURA URBANISMO E PAISAGISMO II</t>
  </si>
  <si>
    <t>AA</t>
  </si>
  <si>
    <t>2024.2-0105</t>
  </si>
  <si>
    <t>AQ438</t>
  </si>
  <si>
    <t>SEGNO DA ARQUITETURA URBANISMO E PAISAGISMO II</t>
  </si>
  <si>
    <t>2024.2-0106</t>
  </si>
  <si>
    <t>AQ456</t>
  </si>
  <si>
    <t>PROJETO DE ARQUITETURA URBANISMO E PAISAGISMO III</t>
  </si>
  <si>
    <t>JOELMIR MARQUES</t>
  </si>
  <si>
    <t>2024.2-0107</t>
  </si>
  <si>
    <t>AQ465</t>
  </si>
  <si>
    <t>CAPO DA ARQUITETURA URBANISMO E PAISAGISMO II</t>
  </si>
  <si>
    <t>2024.2-0108</t>
  </si>
  <si>
    <t>AQ477</t>
  </si>
  <si>
    <t>CODA DA ARQUITETURA URBANISMO E PAISAGISMO III</t>
  </si>
  <si>
    <t>2024.2-0109</t>
  </si>
  <si>
    <t>AQ469</t>
  </si>
  <si>
    <t>SEGNO DA ARQUITETURA URBANISMO E PAISAGISMO III</t>
  </si>
  <si>
    <t>2024.2-0110</t>
  </si>
  <si>
    <t>AQ457</t>
  </si>
  <si>
    <t>PROJETO DE ARQUITETURA URBANISMO E PAISAGISMO IV</t>
  </si>
  <si>
    <t>2024.2-0111</t>
  </si>
  <si>
    <t>AQ478</t>
  </si>
  <si>
    <t>CODA DA ARQUITETURA URBANISMO E PAISAGISMO IV</t>
  </si>
  <si>
    <t>2024.2-0112</t>
  </si>
  <si>
    <t>AQ470</t>
  </si>
  <si>
    <t>SEGNO DA ARQUITETURA URBANISMO E PAISAGISMO IV</t>
  </si>
  <si>
    <t>2024.2-0113</t>
  </si>
  <si>
    <t>AQ458</t>
  </si>
  <si>
    <t>PROJETO DE ARQUITETURA URBANISMO E PAISAGISMO V</t>
  </si>
  <si>
    <t>2024.2-0114</t>
  </si>
  <si>
    <t>AQ466</t>
  </si>
  <si>
    <t>CAPO DA ARQUITETURA URBANISMO E PAISAGISMO III</t>
  </si>
  <si>
    <t>2024.2-0115</t>
  </si>
  <si>
    <t>AQ479</t>
  </si>
  <si>
    <t>CODA DA ARQUITETURA URBANISMO E PAISAGISMO V</t>
  </si>
  <si>
    <t>2024.2-0116</t>
  </si>
  <si>
    <t>AQ471</t>
  </si>
  <si>
    <t>SEGNO DA ARQUITETURA URBANISMO E PAISAGISMO V</t>
  </si>
  <si>
    <t>2024.2-0117</t>
  </si>
  <si>
    <t>AQ459</t>
  </si>
  <si>
    <t>PROJETO DE ARQUITETURA URBANISMO E PAISAGISMO VI</t>
  </si>
  <si>
    <t>CRISTINA ARAUJO</t>
  </si>
  <si>
    <t>2024.2-0118</t>
  </si>
  <si>
    <t>AQ480</t>
  </si>
  <si>
    <t>CODA DA ARQUITETURA URBANISMO E PAISAGISMO VI</t>
  </si>
  <si>
    <t>2024.2-0119</t>
  </si>
  <si>
    <t>AQ472</t>
  </si>
  <si>
    <t>SEGNO DA ARQUITETURA URBANISMO E PAISAGISMO VI</t>
  </si>
  <si>
    <t>2024.2-0120</t>
  </si>
  <si>
    <t>AQ460</t>
  </si>
  <si>
    <t>PROJETO DE ARQUITETURA URBANISMO E PAISAGISMO VII</t>
  </si>
  <si>
    <t>ANA RITA SÁ CARNEIRO</t>
  </si>
  <si>
    <t>2024.2-0121</t>
  </si>
  <si>
    <t>AQ467</t>
  </si>
  <si>
    <t>CAPO DA ARQUITETURA URBANISMO E PAISAGISMO IV</t>
  </si>
  <si>
    <t>2024.2-0122</t>
  </si>
  <si>
    <t>AQ481</t>
  </si>
  <si>
    <t>CODA DA ARQUITETURA URBANISMO E PAISAGISMO VII</t>
  </si>
  <si>
    <t>2024.2-0123</t>
  </si>
  <si>
    <t>AQ473</t>
  </si>
  <si>
    <t>SEGNO DA ARQUITETURA URBANISMO E PAISAGISMO VII</t>
  </si>
  <si>
    <t>2024.2-0124</t>
  </si>
  <si>
    <t>AQ461</t>
  </si>
  <si>
    <t>PROJETO DE ARQUITETURA URBANISMO E PAISAGISMO VIII</t>
  </si>
  <si>
    <t>ONILDA BEZERRA</t>
  </si>
  <si>
    <t>2024.2-0125</t>
  </si>
  <si>
    <t>AQ482</t>
  </si>
  <si>
    <t>CODA DA ARQUITETURA URBANISMO E PAISAGISMO VIII</t>
  </si>
  <si>
    <t>2024.2-0126</t>
  </si>
  <si>
    <t>AQ474</t>
  </si>
  <si>
    <t>SEGNO DA ARQUITETURA URBANISMO E PAISAGISMO VIII</t>
  </si>
  <si>
    <t>2024.2-0127</t>
  </si>
  <si>
    <t>IN791</t>
  </si>
  <si>
    <t>SISTEMAS INFRA-ESTRUTURAIS</t>
  </si>
  <si>
    <t>TASSIA DOS ANJOS TENORIO DE MELO</t>
  </si>
  <si>
    <t>2024.2-0128</t>
  </si>
  <si>
    <t>AQ521</t>
  </si>
  <si>
    <t>TÉCNICAS RETROSPECTIVAS</t>
  </si>
  <si>
    <t>ROBERTO ANTONIO DANTAS DE ARAUJO</t>
  </si>
  <si>
    <t>2024.2-0129</t>
  </si>
  <si>
    <t>IN773</t>
  </si>
  <si>
    <t>TECTÔNICA I</t>
  </si>
  <si>
    <t>MARIA LUIZA MACEDO XAVIER DE FREITAS</t>
  </si>
  <si>
    <t>2024.2-0130</t>
  </si>
  <si>
    <t>IN774</t>
  </si>
  <si>
    <t>TECTÔNICA II</t>
  </si>
  <si>
    <t>2024.2-0131</t>
  </si>
  <si>
    <t>IN781</t>
  </si>
  <si>
    <t>TECTÔNICA III</t>
  </si>
  <si>
    <t>2024.2-0132</t>
  </si>
  <si>
    <t>IN782</t>
  </si>
  <si>
    <t>TECTÔNICA IV</t>
  </si>
  <si>
    <t>2024.2-0133</t>
  </si>
  <si>
    <t>IN784</t>
  </si>
  <si>
    <t>TECTÔNICA VI</t>
  </si>
  <si>
    <t>2024.2-0134</t>
  </si>
  <si>
    <t>IN785</t>
  </si>
  <si>
    <t>TECTÔNICA VII</t>
  </si>
  <si>
    <t>2024.2-0135</t>
  </si>
  <si>
    <t>IN786</t>
  </si>
  <si>
    <t>TECTÔNICA VIII</t>
  </si>
  <si>
    <t>LARISSA MARIA ARGOLO FALCÃO</t>
  </si>
  <si>
    <t>2024.2-0136</t>
  </si>
  <si>
    <t>AQ441</t>
  </si>
  <si>
    <t>TEORIA DA ARQUITETURA URBANISMO E PAISAGISMO I</t>
  </si>
  <si>
    <t>FERNANDO DINIZ</t>
  </si>
  <si>
    <t>2024.2-0137</t>
  </si>
  <si>
    <t>AQ442</t>
  </si>
  <si>
    <t>TEORIA DA ARQUITETURA URBANISMO E PAISAGISMO II</t>
  </si>
  <si>
    <t>2024.2-0138</t>
  </si>
  <si>
    <t>AQ502</t>
  </si>
  <si>
    <t>TEORIA DA ARQUITETURA URBANISMO E PAISAGISMO III</t>
  </si>
  <si>
    <t>2024.2-0139</t>
  </si>
  <si>
    <t>AQ503</t>
  </si>
  <si>
    <t>TEORIA DA ARQUITETURA URBANISMO E PAISAGISMO IV</t>
  </si>
  <si>
    <t>2024.2-0140</t>
  </si>
  <si>
    <t>AQ556</t>
  </si>
  <si>
    <t>TEORIA DE ARQUITETURA URBANISMO E PAISAGISMO V</t>
  </si>
  <si>
    <t>LUCIA LEITÃO</t>
  </si>
  <si>
    <t>2024.2-0141</t>
  </si>
  <si>
    <t>AQ505</t>
  </si>
  <si>
    <t>TEORIA DA ARQUITETURA URBANISMO E PAISAGISMO VI</t>
  </si>
  <si>
    <t>2024.2-0142</t>
  </si>
  <si>
    <t>AQ506</t>
  </si>
  <si>
    <t>TEORIA DA ARQUITETURA URBANISMO E PAISAGISMO VII</t>
  </si>
  <si>
    <t>2024.2-0143</t>
  </si>
  <si>
    <t>AQ504</t>
  </si>
  <si>
    <t>TEORIA DE ARQUITETURA URBANISMO E PAISAGISMO VIII</t>
  </si>
  <si>
    <t>NATALIA MIRANDA VIEIRA DE ARAUJO</t>
  </si>
  <si>
    <t>2024.2-0144</t>
  </si>
  <si>
    <t>AQ561</t>
  </si>
  <si>
    <t>TOPICO ESPECIAL EM CONFORTO AMBIENTAL III</t>
  </si>
  <si>
    <t>2024.2-0145</t>
  </si>
  <si>
    <t>EG433</t>
  </si>
  <si>
    <t>TÓPICO ESPECIAL EM GEOMETRIA 2D I</t>
  </si>
  <si>
    <t>FLAVIO ANTONIO MIRANDA DE SOUZA</t>
  </si>
  <si>
    <t>2024.2-0146</t>
  </si>
  <si>
    <t>EG438</t>
  </si>
  <si>
    <t>TÓPICO ESPECIAL EM GEOMETRIA 2D III</t>
  </si>
  <si>
    <t>CRISTIANA MARIA SOBRALGRIZ</t>
  </si>
  <si>
    <t>2024.2-0147</t>
  </si>
  <si>
    <t>EG436</t>
  </si>
  <si>
    <t>TÓPICO ESPECIAL EM GEOMETRIA 3D II</t>
  </si>
  <si>
    <t>MAX LIRA VERAS XAVIER DE ANDRADE</t>
  </si>
  <si>
    <t>2024.2-0148</t>
  </si>
  <si>
    <t>EG434</t>
  </si>
  <si>
    <t>TÓPICOS ESPECIAIS E GEOMETRIA 3D I</t>
  </si>
  <si>
    <t>MAX LIRA VERASXAVIER DE ANDRADE</t>
  </si>
  <si>
    <t>2024.2-0149</t>
  </si>
  <si>
    <t>EG470</t>
  </si>
  <si>
    <t>TÓPICOS ESPECIAIS EM GEOMETRIA 2D IV</t>
  </si>
  <si>
    <t>2024.2-0150</t>
  </si>
  <si>
    <t>EG469</t>
  </si>
  <si>
    <t>TÓPICOS ESPECIAIS EM GEOMETRIA GRÁFICA 3D III</t>
  </si>
  <si>
    <t>2024.2-0151</t>
  </si>
  <si>
    <t>AQ549</t>
  </si>
  <si>
    <t>TÓPICOS ESPECIAIS EM HISTÓRIA DA ARQUITETURA URBANISMO E PAISAGISMO II</t>
  </si>
  <si>
    <t>LUIZ GOES VIEIRA FILHO</t>
  </si>
  <si>
    <t>2024.2-0152</t>
  </si>
  <si>
    <t>AQ529</t>
  </si>
  <si>
    <t>TÓPICOS ESPECIAIS EM INFORMÁTICA APLICADA À ARQUITETURA URBANISMO E PAISAGISMO II</t>
  </si>
  <si>
    <t>ALEXANDRE BRAZ DE MACEDO</t>
  </si>
  <si>
    <t>2024.2-0153</t>
  </si>
  <si>
    <t>INT0078</t>
  </si>
  <si>
    <t>TÓPICOS ESPECIAIS EMSISTEMAS INFRA-ESTRUTURAIS II</t>
  </si>
  <si>
    <t>2024.2-0154</t>
  </si>
  <si>
    <t>AQ559</t>
  </si>
  <si>
    <t>TÓPICOS ESPECIAIS EMTECTÔNICA 5 - O DETALHECONSTRUTIVO</t>
  </si>
  <si>
    <t>PIER PAOLO BERTUZZ IPIZZOLATO</t>
  </si>
  <si>
    <t>2024.2-0155</t>
  </si>
  <si>
    <t>AQ453</t>
  </si>
  <si>
    <t>TÓPICOS ESPECIAIS EMTEORIA DA ARQUITETURAURBANISMO E PAISAGISMO I</t>
  </si>
  <si>
    <t>MARIA DE JESUS DE BRITTO LEITE</t>
  </si>
  <si>
    <t>2024.2-0156</t>
  </si>
  <si>
    <t>AQ552</t>
  </si>
  <si>
    <t>TÓPICOS ESPECIAIS EMTEORIA DA ARQUITETURAURBANISMO E PAISAGISMO II</t>
  </si>
  <si>
    <t>2024.2-0157</t>
  </si>
  <si>
    <t>CA462</t>
  </si>
  <si>
    <t>TOPOGRAFIA/CARTOGRAFIA</t>
  </si>
  <si>
    <t>CARLOS FABRICIO ASSUNÇÃO DA SILVA</t>
  </si>
  <si>
    <t>2024.2-0158</t>
  </si>
  <si>
    <t>GN215</t>
  </si>
  <si>
    <t>GENÉTICA HUMANA 1</t>
  </si>
  <si>
    <t>PAULA SANDRIN GARCIA</t>
  </si>
  <si>
    <t>BIOMEDICINA - CB</t>
  </si>
  <si>
    <t>2024.2-0159</t>
  </si>
  <si>
    <t>9B</t>
  </si>
  <si>
    <t>2024.2-0160</t>
  </si>
  <si>
    <t>BQ001</t>
  </si>
  <si>
    <t>BIOQUÍMICA 1</t>
  </si>
  <si>
    <t>3A</t>
  </si>
  <si>
    <t>ELBA VERÔNICA MATOSO MACIEL DE CARVALHO</t>
  </si>
  <si>
    <t>2024.2-0161</t>
  </si>
  <si>
    <t>3B</t>
  </si>
  <si>
    <t>2024.2-0162</t>
  </si>
  <si>
    <t>3C</t>
  </si>
  <si>
    <t>2024.2-0163</t>
  </si>
  <si>
    <t>3D</t>
  </si>
  <si>
    <t>2024.2-0164</t>
  </si>
  <si>
    <t>4A</t>
  </si>
  <si>
    <t>MARCIA VANUSA DA SILVA</t>
  </si>
  <si>
    <t>2024.2-0165</t>
  </si>
  <si>
    <t>4B</t>
  </si>
  <si>
    <t>2024.2-0166</t>
  </si>
  <si>
    <t>BQ005</t>
  </si>
  <si>
    <t>BIOQUIMICA 2</t>
  </si>
  <si>
    <t>DANYELLY BRUNESKA GONDIM MARTINS</t>
  </si>
  <si>
    <t>2024.2-0167</t>
  </si>
  <si>
    <t>01B</t>
  </si>
  <si>
    <t>2024.2-0168</t>
  </si>
  <si>
    <t>BQ312</t>
  </si>
  <si>
    <t>BIOQUÍMICA CLÍNICA</t>
  </si>
  <si>
    <t>ROSANGELA FERREIRA FRADE DE ARAUJO</t>
  </si>
  <si>
    <t>2024.2-0169</t>
  </si>
  <si>
    <t>2024.2-0170</t>
  </si>
  <si>
    <t>01C</t>
  </si>
  <si>
    <t>2024.2-0171</t>
  </si>
  <si>
    <t>BIOQUIMICA 1</t>
  </si>
  <si>
    <t>03A</t>
  </si>
  <si>
    <t>2024.2-0172</t>
  </si>
  <si>
    <t>03B</t>
  </si>
  <si>
    <t>2024.2-0173</t>
  </si>
  <si>
    <t>03C</t>
  </si>
  <si>
    <t>2024.2-0174</t>
  </si>
  <si>
    <t>03D</t>
  </si>
  <si>
    <t>2024.2-0175</t>
  </si>
  <si>
    <t>BR269</t>
  </si>
  <si>
    <t>FÍSICA E BIOFÍSICA 2</t>
  </si>
  <si>
    <t>ADRIANA FONTES</t>
  </si>
  <si>
    <t>2024.2-0176</t>
  </si>
  <si>
    <t>BR256</t>
  </si>
  <si>
    <t>EXAMES HEMATOLÓGICOS 1</t>
  </si>
  <si>
    <t>MARCOS ANDRÉ CAVALCANTI BEZERRA</t>
  </si>
  <si>
    <t>2024.2-0177</t>
  </si>
  <si>
    <t>2024.2-0178</t>
  </si>
  <si>
    <t>2024.2-0179</t>
  </si>
  <si>
    <t>01D</t>
  </si>
  <si>
    <t>2024.2-0180</t>
  </si>
  <si>
    <t>AT294</t>
  </si>
  <si>
    <t>FUNDAMENTOS DE EXPERIMENTAÇÃO ANIMAL</t>
  </si>
  <si>
    <t>RAFAEL MATOS XIMENES</t>
  </si>
  <si>
    <t>2024.2-0181</t>
  </si>
  <si>
    <t>AT289</t>
  </si>
  <si>
    <t>FERRAMENTAS MOLECULARES APLICADAS AO DIAGNÓSTICO CLÍNICO</t>
  </si>
  <si>
    <t>WILL DE BARROS PITA</t>
  </si>
  <si>
    <t>2024.2-0182</t>
  </si>
  <si>
    <t>AT252</t>
  </si>
  <si>
    <t>EXAMES BACTERIOLÓGICOS</t>
  </si>
  <si>
    <t>KESIA XISTO DA FONSECA RIBEIRO DE SENA</t>
  </si>
  <si>
    <t>2024.2-0183</t>
  </si>
  <si>
    <t>2024.2-0184</t>
  </si>
  <si>
    <t>2024.2-0185</t>
  </si>
  <si>
    <t>2024.2-0186</t>
  </si>
  <si>
    <t>HE253</t>
  </si>
  <si>
    <t>EXAMES CITOPATOLÓGICOS</t>
  </si>
  <si>
    <t>JACINTO DA COSTA SILVA NETO</t>
  </si>
  <si>
    <t>2024.2-0187</t>
  </si>
  <si>
    <t>MT207</t>
  </si>
  <si>
    <t>MICROBIOLOGIA E IMUNOLOGIA 1</t>
  </si>
  <si>
    <t>GABRIELA SOUTO VIEIRA DE MELLO</t>
  </si>
  <si>
    <t>2024.2-0188</t>
  </si>
  <si>
    <t>2024.2-0189</t>
  </si>
  <si>
    <t>2024.2-0190</t>
  </si>
  <si>
    <t>2024.2-0191</t>
  </si>
  <si>
    <t>MT217</t>
  </si>
  <si>
    <t>PARASITOLOGIA 1</t>
  </si>
  <si>
    <t>MONICA CAMELO PESSOA DE AZEVEDO ALBUQUERQUE</t>
  </si>
  <si>
    <t>2024.2-0192</t>
  </si>
  <si>
    <t>2024.2-0193</t>
  </si>
  <si>
    <t>2024.2-0194</t>
  </si>
  <si>
    <t>2024.2-0195</t>
  </si>
  <si>
    <t>MT242</t>
  </si>
  <si>
    <t>EXAMES PARASITOLOGICOS A</t>
  </si>
  <si>
    <t>VLAUDIA MARIA ASSIS COSTA</t>
  </si>
  <si>
    <t>2024.2-0196</t>
  </si>
  <si>
    <t>2024.2-0197</t>
  </si>
  <si>
    <t>02A</t>
  </si>
  <si>
    <t>2024.2-0198</t>
  </si>
  <si>
    <t>02B</t>
  </si>
  <si>
    <t>2024.2-0199</t>
  </si>
  <si>
    <t>MS211</t>
  </si>
  <si>
    <t>INTRODUÇÃO A SAUDE PUBLICA</t>
  </si>
  <si>
    <t>SOLANGE LAURENTINO DOS SANTOS</t>
  </si>
  <si>
    <t>2024.2-0200</t>
  </si>
  <si>
    <t>2</t>
  </si>
  <si>
    <t>MIRCIA BETANIA COSTA E SILVA</t>
  </si>
  <si>
    <t>2024.2-0201</t>
  </si>
  <si>
    <t>GN347</t>
  </si>
  <si>
    <t>BIOTECNOLIGA PALICADA A SAUDE</t>
  </si>
  <si>
    <t>ANTONIO CARLOS DE FREITAS</t>
  </si>
  <si>
    <t>2024.2-0202</t>
  </si>
  <si>
    <t>GN344</t>
  </si>
  <si>
    <t>DESENHO EXPERIMENTAL, REDAÇÃO E CRÍTICA DE PROJETOS E ARTIGOS CIENTÍFICOS</t>
  </si>
  <si>
    <t>2024.2-0203</t>
  </si>
  <si>
    <t>GN322</t>
  </si>
  <si>
    <t>BIOINFORMÁTICA APLICADA À BIOMEDICINA</t>
  </si>
  <si>
    <t>EDERSON AKIO KIDO</t>
  </si>
  <si>
    <t>2024.2-0204</t>
  </si>
  <si>
    <t>MS425</t>
  </si>
  <si>
    <t>SISTEMAS DE INFORMAÇÃO EM SAUDE</t>
  </si>
  <si>
    <t>2024.2-0205</t>
  </si>
  <si>
    <t>IF672</t>
  </si>
  <si>
    <t>ALGORITMOS E ESTRUTURAS DE DADOS</t>
  </si>
  <si>
    <t>FERNANDO MACIANO DE PAULA NETO</t>
  </si>
  <si>
    <t>CIÊNCIA DA COMPUTAÇÃO - CIN</t>
  </si>
  <si>
    <t>2024.2-0206</t>
  </si>
  <si>
    <t>IF676</t>
  </si>
  <si>
    <t>METODOL EXPRESSAO TEC-CIENTÍFICA</t>
  </si>
  <si>
    <t>PATRICIA CABRAL DE AZEVEDO RASTELLI TEDESCO</t>
  </si>
  <si>
    <t>2024.2-0207</t>
  </si>
  <si>
    <t>IF678</t>
  </si>
  <si>
    <t>INFRA-ESTRUTURA DE COMUNICACAO</t>
  </si>
  <si>
    <t>KELVIN LOPES DIAS</t>
  </si>
  <si>
    <t>2024.2-0208</t>
  </si>
  <si>
    <t>IF684</t>
  </si>
  <si>
    <t>SISTEMAS INTELIGENTES</t>
  </si>
  <si>
    <t>CLEBER ZANCHETTIN</t>
  </si>
  <si>
    <t>2024.2-0209</t>
  </si>
  <si>
    <t>IF706</t>
  </si>
  <si>
    <t>TOPICOS AVAC. INTELIG. ARTIFICIAL</t>
  </si>
  <si>
    <t>2024.2-0210</t>
  </si>
  <si>
    <t>IF711</t>
  </si>
  <si>
    <t>PROGRAM CONCORRENTE DISTRIBUIDA</t>
  </si>
  <si>
    <t>NELSON SOUTO ROSA</t>
  </si>
  <si>
    <t>2024.2-0211</t>
  </si>
  <si>
    <t>IF716</t>
  </si>
  <si>
    <t>ESPECIFICAÇÃO DE.REQUISITOS E VALIDACAO DE SISTEMAS</t>
  </si>
  <si>
    <t>JAELSON FREIRE BRELAZ DE CASTRO</t>
  </si>
  <si>
    <t>2024.2-0212</t>
  </si>
  <si>
    <t>IF738</t>
  </si>
  <si>
    <t>REDES DE COMPUTADORES</t>
  </si>
  <si>
    <t>DJAMEL FAWZI HADJ SADOK</t>
  </si>
  <si>
    <t>2024.2-0213</t>
  </si>
  <si>
    <t>IF865</t>
  </si>
  <si>
    <t>INTERFACES GRÁFICAS</t>
  </si>
  <si>
    <t>JUDITH KELNER</t>
  </si>
  <si>
    <t>2024.2-0214</t>
  </si>
  <si>
    <t>CIN0039</t>
  </si>
  <si>
    <t>COMPUTAÇÃO QUANTICA</t>
  </si>
  <si>
    <t>ADENILTON JOSÉ DA SILVA</t>
  </si>
  <si>
    <t>2024.2-0215</t>
  </si>
  <si>
    <t>AM001</t>
  </si>
  <si>
    <t>ANTROPOLOGIA </t>
  </si>
  <si>
    <t>ELOAH MARIA MARTINS VIEIRA</t>
  </si>
  <si>
    <t>CIÊNCIA POLÍTICA - CFCH</t>
  </si>
  <si>
    <t>2024.2-0216</t>
  </si>
  <si>
    <t>CP026 </t>
  </si>
  <si>
    <t>COMPORTAMENTO POLÍTICO</t>
  </si>
  <si>
    <t>NARA DE CARVALHO PAVAO</t>
  </si>
  <si>
    <t>2024.2-0217</t>
  </si>
  <si>
    <t>PG514 </t>
  </si>
  <si>
    <t>DIREITO CONSTITUCIONAL</t>
  </si>
  <si>
    <t>GINA GOUVEIA PIRES DE CASTRO</t>
  </si>
  <si>
    <t>2024.2-0218</t>
  </si>
  <si>
    <t>PE463 </t>
  </si>
  <si>
    <t>DIREITO INTERNACIONAL PÚBLICO 1</t>
  </si>
  <si>
    <t>JAYME BENVENUTO LIMA JUNIOR</t>
  </si>
  <si>
    <t>2024.2-0219</t>
  </si>
  <si>
    <t>CP009 </t>
  </si>
  <si>
    <t>HISTÓRIA DO PENSAMENTO POLÍTICO BRASILEIRO I</t>
  </si>
  <si>
    <t>DIOGO ARRUDA CARNEIRO DA CUNHA</t>
  </si>
  <si>
    <t>2024.2-0220</t>
  </si>
  <si>
    <t>CP041 </t>
  </si>
  <si>
    <t>INSTITUIÇÕES POLÍTICAS IV</t>
  </si>
  <si>
    <t>MARCUS ANDRE BARRETO CAMPELO DE MELO</t>
  </si>
  <si>
    <t>2024.2-0221</t>
  </si>
  <si>
    <t>CP065 </t>
  </si>
  <si>
    <t>INTRODUÇÃO À POLÍTICA AMBIENTAL</t>
  </si>
  <si>
    <t>ANDREA QUIRINO STEINER</t>
  </si>
  <si>
    <t>2024.2-0222</t>
  </si>
  <si>
    <t>CP010 </t>
  </si>
  <si>
    <t>INTRODUÇÃO ÀS RELAÇÕES INTERNACIONAIS</t>
  </si>
  <si>
    <t>MARCELO DE ALMEIDA MEDEIROS</t>
  </si>
  <si>
    <t>2024.2-0223</t>
  </si>
  <si>
    <t>EC231 </t>
  </si>
  <si>
    <t>MACROECONOMIA 1</t>
  </si>
  <si>
    <t>3</t>
  </si>
  <si>
    <t>A DEFINIR</t>
  </si>
  <si>
    <t>2024.2-0224</t>
  </si>
  <si>
    <t>CP011 </t>
  </si>
  <si>
    <t>MÉTODOS QUANTITATIVOS I</t>
  </si>
  <si>
    <t>MARIA DO CARMO SOARES DE LIMA</t>
  </si>
  <si>
    <t>2024.2-0225</t>
  </si>
  <si>
    <t>CP034 </t>
  </si>
  <si>
    <t>ORGANIZAÇÕES INTERNACIONAIS </t>
  </si>
  <si>
    <t>2024.2-0226</t>
  </si>
  <si>
    <t>CP023 </t>
  </si>
  <si>
    <t>PARTIDOS POLÍTICOS E ELEIÇÕES</t>
  </si>
  <si>
    <t>GABRIELA DA SILVA TAROUCO</t>
  </si>
  <si>
    <t>2024.2-0227</t>
  </si>
  <si>
    <t>CP024 </t>
  </si>
  <si>
    <t>POLÍTICA COMPARADA II </t>
  </si>
  <si>
    <t>2024.2-0228</t>
  </si>
  <si>
    <t>CP045 </t>
  </si>
  <si>
    <t>POLÍTICA COMPARADA III</t>
  </si>
  <si>
    <t>2024.2-0229</t>
  </si>
  <si>
    <t>CP035 </t>
  </si>
  <si>
    <t>POLÍTICA EXTERNA I</t>
  </si>
  <si>
    <t>MARCOS AURELIO GUEDES DE OLIVEIRA</t>
  </si>
  <si>
    <t>2024.2-0230</t>
  </si>
  <si>
    <t>CP046 </t>
  </si>
  <si>
    <t>POLÍTICA INTERNACIONAL COMPARADA</t>
  </si>
  <si>
    <t>RENAN HOLANDA</t>
  </si>
  <si>
    <t>2024.2-0231</t>
  </si>
  <si>
    <t>CP017 </t>
  </si>
  <si>
    <t>POLÍTICAS PÚBLICAS I </t>
  </si>
  <si>
    <t>MARIANA BATISTA DA SILVA</t>
  </si>
  <si>
    <t>2024.2-0232</t>
  </si>
  <si>
    <t>CP048 </t>
  </si>
  <si>
    <t>SEMINÁRIO TEMÁTICO EM CIÊNCIA POLÍTICA I</t>
  </si>
  <si>
    <t>2024.2-0233</t>
  </si>
  <si>
    <t>CP049 </t>
  </si>
  <si>
    <t>SEMINÁRIO TEMÁTICO EM CIÊNCIA POLÍTICA II</t>
  </si>
  <si>
    <t>2024.2-0234</t>
  </si>
  <si>
    <t>CP050 </t>
  </si>
  <si>
    <t>SEMINÁRIO TEMÁTICO EM RELAÇÕES INTERNACIONAIS I</t>
  </si>
  <si>
    <t>RAFAEL MESQUITA DE SOUZA LIMA</t>
  </si>
  <si>
    <t>2024.2-0235</t>
  </si>
  <si>
    <t>CP025 </t>
  </si>
  <si>
    <t>TEORIA DAS RELAÇÕES INTERNACIONAIS II</t>
  </si>
  <si>
    <t>2024.2-0236</t>
  </si>
  <si>
    <t>CP012 </t>
  </si>
  <si>
    <t>TEORIA DEMOCRÁTICA I </t>
  </si>
  <si>
    <t>JORGE HENRIQUE OLIVEIRA DE SOUZA GOMES</t>
  </si>
  <si>
    <t>2024.2-0237</t>
  </si>
  <si>
    <t>CP013 </t>
  </si>
  <si>
    <t>TEORIA POLÍTICA CLÁSSICA</t>
  </si>
  <si>
    <t>MAURO VICTORIA SOARES</t>
  </si>
  <si>
    <t>2024.2-0238</t>
  </si>
  <si>
    <t>CP018 </t>
  </si>
  <si>
    <t>TEORIA POLÍTICA CONTEMPORÂNEA</t>
  </si>
  <si>
    <t>RICARDO BORGES GAMA NETO</t>
  </si>
  <si>
    <t>2024.2-0239</t>
  </si>
  <si>
    <t>CP057 </t>
  </si>
  <si>
    <t>TÓPICOS ESPECIAIS EM CIÊNCIA POLÍTICA I</t>
  </si>
  <si>
    <t>FLAVIO DA CUNHA REZENDE</t>
  </si>
  <si>
    <t>2024.2-0240</t>
  </si>
  <si>
    <t>CP058 </t>
  </si>
  <si>
    <t>TÓPICOS ESPECIAIS EM CIÊNCIA POLÍTICA II</t>
  </si>
  <si>
    <t>LEON VICTOR DE QUEIROZ BARBOSA</t>
  </si>
  <si>
    <t>2024.2-0241</t>
  </si>
  <si>
    <t>INT0154</t>
  </si>
  <si>
    <t>MICRORGANISMOS</t>
  </si>
  <si>
    <t>PATRICIA VIEIRA TIAGO</t>
  </si>
  <si>
    <t>CIÊNCIAS BIOLÓGICAS - BACHARELADO - CB</t>
  </si>
  <si>
    <t>2024.2-0242</t>
  </si>
  <si>
    <t>INT0163</t>
  </si>
  <si>
    <t>BB - BIOPROSPECÇÃO</t>
  </si>
  <si>
    <t>ANTONIO FERNANDO MORAIS DE OLIVEIRA</t>
  </si>
  <si>
    <t>2024.2-0243</t>
  </si>
  <si>
    <t>INT0162</t>
  </si>
  <si>
    <t>BB - BIOLOGIA MOLECULAR APLICADA À BIOTECNOLOGIA</t>
  </si>
  <si>
    <t>MARIA BETANIA MELO DE OLIVEIRA</t>
  </si>
  <si>
    <t>2024.2-0244</t>
  </si>
  <si>
    <t>AT297</t>
  </si>
  <si>
    <t>BB BIOSSEGURANÇA A</t>
  </si>
  <si>
    <t>MÁRCIA DA SILVA NASCIMENTO</t>
  </si>
  <si>
    <t>2024.2-0245</t>
  </si>
  <si>
    <t>BS BIOSSEGURANÇA A</t>
  </si>
  <si>
    <t>NORMA BUARQUE DE GUSMÃO</t>
  </si>
  <si>
    <t>2024.2-0246</t>
  </si>
  <si>
    <t>AT311</t>
  </si>
  <si>
    <t>TOXICOLOGIA</t>
  </si>
  <si>
    <t>TERESINHA GONÇALVES DA SILVA</t>
  </si>
  <si>
    <t>2024.2-0247</t>
  </si>
  <si>
    <t>AT301</t>
  </si>
  <si>
    <t>BIODEGRADAÇÃO</t>
  </si>
  <si>
    <t>2024.2-0248</t>
  </si>
  <si>
    <t>BQ328</t>
  </si>
  <si>
    <t>THIAGO HENRIQUE NAPOLEÃO</t>
  </si>
  <si>
    <t>2024.2-0249</t>
  </si>
  <si>
    <t>2024.2-0250</t>
  </si>
  <si>
    <t>2024.2-0251</t>
  </si>
  <si>
    <t>BQ329</t>
  </si>
  <si>
    <t>BIOQUÍMICA 2</t>
  </si>
  <si>
    <t>DIOGO ARDAILLON SIMÕES</t>
  </si>
  <si>
    <t>2024.2-0252</t>
  </si>
  <si>
    <t>BQ330</t>
  </si>
  <si>
    <t>BB - APLICAÇÕES DE BIOMOLÉCULAS</t>
  </si>
  <si>
    <t>ANA PATRICIA SILVA DE OLIVEIRA</t>
  </si>
  <si>
    <t>2024.2-0253</t>
  </si>
  <si>
    <t>BQ331</t>
  </si>
  <si>
    <t>BB - BIOTECNOLOGIA AMBIENTAL</t>
  </si>
  <si>
    <t>RANILSON DE SOUZA BEZERRA</t>
  </si>
  <si>
    <t>2024.2-0254</t>
  </si>
  <si>
    <t>INT0159</t>
  </si>
  <si>
    <t>BS - IMUNOLOGIA</t>
  </si>
  <si>
    <t>PAULO ANTÔNIO GALINDO SOARES</t>
  </si>
  <si>
    <t>2024.2-0255</t>
  </si>
  <si>
    <t>BO386</t>
  </si>
  <si>
    <t>BOTÂNICA 1</t>
  </si>
  <si>
    <t>EMILIA CRISTINA PEREIRA DE ARRUDA</t>
  </si>
  <si>
    <t>2024.2-0256</t>
  </si>
  <si>
    <t>OSWALDO CRUZ NETO</t>
  </si>
  <si>
    <t>2024.2-0257</t>
  </si>
  <si>
    <t>BO387</t>
  </si>
  <si>
    <t>BOTÂNICA 2</t>
  </si>
  <si>
    <t>MARCIEL TEIXEIRA DE OLIVEIRA</t>
  </si>
  <si>
    <t>2024.2-0258</t>
  </si>
  <si>
    <t>2024.2-0259</t>
  </si>
  <si>
    <t>INT0156</t>
  </si>
  <si>
    <t>ECOLOGIA 1</t>
  </si>
  <si>
    <t>LILIAN MARIA ARAUJO DE FLORES</t>
  </si>
  <si>
    <t>2024.2-0260</t>
  </si>
  <si>
    <t>INT0158</t>
  </si>
  <si>
    <t>ECOLOGIA 2</t>
  </si>
  <si>
    <t>GILBERTO GONÇALVES RODRIGUES</t>
  </si>
  <si>
    <t>2024.2-0261</t>
  </si>
  <si>
    <t>INT0164</t>
  </si>
  <si>
    <t>BIOTECNOLOGIA DO MELHORAMENTO GENETICO</t>
  </si>
  <si>
    <t>ANDREA PEDROSA HARAND</t>
  </si>
  <si>
    <t>2024.2-0262</t>
  </si>
  <si>
    <t>INT0166</t>
  </si>
  <si>
    <t>COLEÇÕES BIOLÓGICAS</t>
  </si>
  <si>
    <t>MARCCUS VINICIUS DA SILVA ALVES</t>
  </si>
  <si>
    <t>2024.2-0263</t>
  </si>
  <si>
    <t>BO398</t>
  </si>
  <si>
    <t>BOTÂNICA ECONÔMICA A</t>
  </si>
  <si>
    <t>2024.2-0264</t>
  </si>
  <si>
    <t>BO392</t>
  </si>
  <si>
    <t>ARBORIZAÇÃO URBANA E QUALIDADE AMBIENTAL</t>
  </si>
  <si>
    <t>2024.2-0265</t>
  </si>
  <si>
    <t>BO395</t>
  </si>
  <si>
    <t>BASES ECOL脫GICAS E EVOLUTIVAS DO COMPORTAMENTO HUMANO</t>
  </si>
  <si>
    <t>ULYSSES PAULINO DE ALBUQUERQUE </t>
  </si>
  <si>
    <t>2024.2-0266</t>
  </si>
  <si>
    <t>BO391</t>
  </si>
  <si>
    <t>EC ETNOBIOLOGIA</t>
  </si>
  <si>
    <t>2024.2-0267</t>
  </si>
  <si>
    <t>INT0151</t>
  </si>
  <si>
    <t>METODOLOGIA CIENTÍFICA E FILOSOFIA DA CIÊNCIA</t>
  </si>
  <si>
    <t>2024.2-0268</t>
  </si>
  <si>
    <t>GN352</t>
  </si>
  <si>
    <t>BB - BIOINFORMÁTICA</t>
  </si>
  <si>
    <t>VALDIR DE QUEIROZ BALBINO</t>
  </si>
  <si>
    <t>2024.2-0269</t>
  </si>
  <si>
    <t>GN353</t>
  </si>
  <si>
    <t>BB - ENGENHARIA GENÉTICA A</t>
  </si>
  <si>
    <t>MARCOS ANTÔNIO DE MORAIS JUNIOR</t>
  </si>
  <si>
    <t>2024.2-0270</t>
  </si>
  <si>
    <t>GN350</t>
  </si>
  <si>
    <t>EVOLUÇÃO A</t>
  </si>
  <si>
    <t>ANA MARIA BENKO ISEPPON</t>
  </si>
  <si>
    <t>2024.2-0271</t>
  </si>
  <si>
    <t>GN348</t>
  </si>
  <si>
    <t>GENÉTICA 1</t>
  </si>
  <si>
    <t>NEIDE SANTOS</t>
  </si>
  <si>
    <t>2024.2-0272</t>
  </si>
  <si>
    <t>2024.2-0273</t>
  </si>
  <si>
    <t>2024.2-0274</t>
  </si>
  <si>
    <t>GN349</t>
  </si>
  <si>
    <t>GENÉTICA 2</t>
  </si>
  <si>
    <t>VILMA LORETO DA SILVA</t>
  </si>
  <si>
    <t>2024.2-0275</t>
  </si>
  <si>
    <t>2024.2-0276</t>
  </si>
  <si>
    <t>INT0174</t>
  </si>
  <si>
    <t>EC - GENÉTICA DA CONSERVAÇÃO</t>
  </si>
  <si>
    <t>MARCO JACINTO KATZENBERGER BAPTISTA NOVO</t>
  </si>
  <si>
    <t>2024.2-0277</t>
  </si>
  <si>
    <t>GN351</t>
  </si>
  <si>
    <t>BS - GENÉTICA HUMANA E MÉDICA</t>
  </si>
  <si>
    <t>RAFAEL LIMA GUIMARÃES</t>
  </si>
  <si>
    <t>2024.2-0278</t>
  </si>
  <si>
    <t>GN354</t>
  </si>
  <si>
    <t>SE - GENÉTICA DE POPULAÇÕES A</t>
  </si>
  <si>
    <t>2024.2-0279</t>
  </si>
  <si>
    <t>INT0165</t>
  </si>
  <si>
    <t>BB - GENÔMICA, TRANSCRIPTÔMICA E PROTEÔMICA</t>
  </si>
  <si>
    <t>TERCÍLIO CALSA JÚNIOR</t>
  </si>
  <si>
    <t>2024.2-0280</t>
  </si>
  <si>
    <t>INT0167</t>
  </si>
  <si>
    <t>SE - SISTEMÁTICA FILOGENÉTICA</t>
  </si>
  <si>
    <t>2024.2-0281</t>
  </si>
  <si>
    <t>GN358</t>
  </si>
  <si>
    <t>GENÉTICA FORENSE A</t>
  </si>
  <si>
    <t>2024.2-0282</t>
  </si>
  <si>
    <t>BC419</t>
  </si>
  <si>
    <t>2024.2-0283</t>
  </si>
  <si>
    <t>GN316</t>
  </si>
  <si>
    <t>SEMINÁRIOS EM GENÉTICA</t>
  </si>
  <si>
    <t>2024.2-0284</t>
  </si>
  <si>
    <t>GN332</t>
  </si>
  <si>
    <t>TERAPIA GÊNICA</t>
  </si>
  <si>
    <t>2024.2-0285</t>
  </si>
  <si>
    <t>ML353</t>
  </si>
  <si>
    <t>BIOTECNOLOGIA UTILIZANDO FUNGOS A</t>
  </si>
  <si>
    <t>CRISTINA MARIA DE SOUZA MOTTA</t>
  </si>
  <si>
    <t>2024.2-0286</t>
  </si>
  <si>
    <t>ML341</t>
  </si>
  <si>
    <t>MICOLOGIA 1</t>
  </si>
  <si>
    <t>ALEXANDRE REIS MACHADO</t>
  </si>
  <si>
    <t>2024.2-0287</t>
  </si>
  <si>
    <t>2024.2-0288</t>
  </si>
  <si>
    <t>2024.2-0289</t>
  </si>
  <si>
    <t>ML342</t>
  </si>
  <si>
    <t>MICOLOGIA 2</t>
  </si>
  <si>
    <t>NEIVA TINTI</t>
  </si>
  <si>
    <t>2024.2-0290</t>
  </si>
  <si>
    <t>2024.2-0291</t>
  </si>
  <si>
    <t>2024.2-0292</t>
  </si>
  <si>
    <t>INT0168</t>
  </si>
  <si>
    <t>TAXONOMIA E NOMECLATURA BIOLÓGICA</t>
  </si>
  <si>
    <t>ROGER FAGNER RIBEIRO MELO</t>
  </si>
  <si>
    <t>2024.2-0293</t>
  </si>
  <si>
    <t>OC523</t>
  </si>
  <si>
    <t>OCEANOGRAFIA GERAL A</t>
  </si>
  <si>
    <t>FERNANDO ANTONIO DO NASCIMENTO FEITOSA</t>
  </si>
  <si>
    <t>2024.2-0294</t>
  </si>
  <si>
    <t>OC317</t>
  </si>
  <si>
    <t>FITOPLÂNCTON MARINHO</t>
  </si>
  <si>
    <t>2024.2-0295</t>
  </si>
  <si>
    <t>ZO396</t>
  </si>
  <si>
    <t>ZOOLOGIA 1</t>
  </si>
  <si>
    <t>GIOVANNI AMADEU PAIVA DOS SANTOS</t>
  </si>
  <si>
    <t>2024.2-0296</t>
  </si>
  <si>
    <t>2024.2-0297</t>
  </si>
  <si>
    <t>ZO400</t>
  </si>
  <si>
    <t>ZOOLOGIA 3</t>
  </si>
  <si>
    <t>JOAO LUCAS LEAO FEITOSA</t>
  </si>
  <si>
    <t>2024.2-0298</t>
  </si>
  <si>
    <t>ZO402</t>
  </si>
  <si>
    <t>SE - EVOLUÇÃO DE CHORDATAS</t>
  </si>
  <si>
    <t>PEDRO IVO SIMÕES</t>
  </si>
  <si>
    <t>2024.2-0299</t>
  </si>
  <si>
    <t>ZO405</t>
  </si>
  <si>
    <t>EC - MONITORAMENTO AMBIENTAL</t>
  </si>
  <si>
    <t>PAULO SERGIO MARTINS DE CARVALHO</t>
  </si>
  <si>
    <t>2024.2-0300</t>
  </si>
  <si>
    <t>INT0172</t>
  </si>
  <si>
    <t>EC - ECOLOGIA NUMERICA</t>
  </si>
  <si>
    <t>2024.2-0301</t>
  </si>
  <si>
    <t>INT0155</t>
  </si>
  <si>
    <t>SISTEMATICA E BIOGEOGRAFIA</t>
  </si>
  <si>
    <t>PEDRO MURILO SALES NUNES</t>
  </si>
  <si>
    <t>2024.2-0302</t>
  </si>
  <si>
    <t>ZO410</t>
  </si>
  <si>
    <t>ENTOMOLOGIA APLICADA</t>
  </si>
  <si>
    <t>2024.2-0303</t>
  </si>
  <si>
    <t>ZO203</t>
  </si>
  <si>
    <t>BIOLOGIA MARINHA A</t>
  </si>
  <si>
    <t>2024.2-0304</t>
  </si>
  <si>
    <t>ZO358</t>
  </si>
  <si>
    <t>ARTRÓPODES - SAÚDE E AMBIENTE URBANO</t>
  </si>
  <si>
    <t>SIMÃO DIAS DE VASCONCELOS FILHO</t>
  </si>
  <si>
    <t>2024.2-0305</t>
  </si>
  <si>
    <t>2024.2-0306</t>
  </si>
  <si>
    <t>TE750L</t>
  </si>
  <si>
    <t>ESTÁGIO EM ENSINO DE BIOLOGIA 3</t>
  </si>
  <si>
    <t>CRISTIANE SOUZA DE MENEZES</t>
  </si>
  <si>
    <t>CIÊNCIAS BIOLÓGICAS - LICENCIATURA - CB</t>
  </si>
  <si>
    <t>2024.2-0307</t>
  </si>
  <si>
    <t>BIOL0011</t>
  </si>
  <si>
    <t>DIDÁTICA</t>
  </si>
  <si>
    <t>PAULO ANDRE DA SILVA</t>
  </si>
  <si>
    <t>CIÊNCIAS BIOLÓGICAS - LICENCIATURA - CAV</t>
  </si>
  <si>
    <t>2024.2-0308</t>
  </si>
  <si>
    <t>BIOL0030</t>
  </si>
  <si>
    <t>METODOLOGIA DO ENSINO DE BIOLOGIA III</t>
  </si>
  <si>
    <t>RICARDO FERREIRA DAS NEVES</t>
  </si>
  <si>
    <t>2024.2-0309</t>
  </si>
  <si>
    <t>BIOL0033</t>
  </si>
  <si>
    <t>AVALIAÇÃO DA APRENDIZAGEM</t>
  </si>
  <si>
    <t>PAULO ANDRÉ DA SILVA</t>
  </si>
  <si>
    <t>2024.2-0310</t>
  </si>
  <si>
    <t>BIOL0051</t>
  </si>
  <si>
    <t>BIOLOGIA MARINHA</t>
  </si>
  <si>
    <t>CARLOS DANIEL PEREZ</t>
  </si>
  <si>
    <t>2024.2-0311</t>
  </si>
  <si>
    <t>BIOL0096</t>
  </si>
  <si>
    <t>ZOOLOGIA I</t>
  </si>
  <si>
    <t>2024.2-0312</t>
  </si>
  <si>
    <t>BIOL0097</t>
  </si>
  <si>
    <t>BIOLOGIA DA CÉLULA</t>
  </si>
  <si>
    <t>CRISTIANO APARECIDO CHAGAS</t>
  </si>
  <si>
    <t>2024.2-0313</t>
  </si>
  <si>
    <t>BIOL0101</t>
  </si>
  <si>
    <t>ZOOLOGIA II</t>
  </si>
  <si>
    <t>T01A</t>
  </si>
  <si>
    <t>SILVIA HELENA LIMA SCHWAMBORN</t>
  </si>
  <si>
    <t>2024.2-0314</t>
  </si>
  <si>
    <t>BIOL0105</t>
  </si>
  <si>
    <t>ZOOLOGIA III</t>
  </si>
  <si>
    <t>LUIZ AUGUSTINHO MENEZES DA SILVA</t>
  </si>
  <si>
    <t>2024.2-0315</t>
  </si>
  <si>
    <t>BIOL0109</t>
  </si>
  <si>
    <t>ZOOLOGIA IV</t>
  </si>
  <si>
    <t>2024.2-0316</t>
  </si>
  <si>
    <t>BIOL0112</t>
  </si>
  <si>
    <t>ZOOLOGIA V</t>
  </si>
  <si>
    <t>ANGELICA MARIA KAZUE UEJIMA</t>
  </si>
  <si>
    <t>2024.2-0317</t>
  </si>
  <si>
    <t>T01B</t>
  </si>
  <si>
    <t>2024.2-0318</t>
  </si>
  <si>
    <t>BIOL0115</t>
  </si>
  <si>
    <t>HISTOLOGIA GERAL</t>
  </si>
  <si>
    <t>FRANCISCO CARLOS AMANAJÁS DE AGUIAR JÚNIOR</t>
  </si>
  <si>
    <t>2024.2-0319</t>
  </si>
  <si>
    <t>BIOL0117</t>
  </si>
  <si>
    <t>BIOFÍSICA</t>
  </si>
  <si>
    <t>JEANNE CLAINE DE ALBUQUERQUE MODESTO</t>
  </si>
  <si>
    <t>2024.2-0320</t>
  </si>
  <si>
    <t>BIOL0135</t>
  </si>
  <si>
    <t>ESTÁGIO DE ENSINO DE BIOLOGIA III</t>
  </si>
  <si>
    <t>2024.2-0321</t>
  </si>
  <si>
    <t>BIOL0136</t>
  </si>
  <si>
    <t>PRATICAS PARA O ENSINO DE ZOOLOGIA</t>
  </si>
  <si>
    <t>2024.2-0337</t>
  </si>
  <si>
    <t>BQ316</t>
  </si>
  <si>
    <t>FUNDAMENTOS DA BIOQUÍMICA</t>
  </si>
  <si>
    <t>MARIA DO CARMOS PIMENTEL</t>
  </si>
  <si>
    <t>2024.2-0338</t>
  </si>
  <si>
    <t>BO248</t>
  </si>
  <si>
    <t>FISIOLOGIA VEGETAL</t>
  </si>
  <si>
    <t>ELCIDA ARAÚJO</t>
  </si>
  <si>
    <t>2024.2-0339</t>
  </si>
  <si>
    <t>HE019</t>
  </si>
  <si>
    <t>EMBRIOLOGIA</t>
  </si>
  <si>
    <t>06A</t>
  </si>
  <si>
    <t>FERNANDA C ANGELO M TENORIO</t>
  </si>
  <si>
    <t>2024.2-0340</t>
  </si>
  <si>
    <t>BO372</t>
  </si>
  <si>
    <t>MORFOLOGIA VEGETAL</t>
  </si>
  <si>
    <t>ARIADNA LOPES</t>
  </si>
  <si>
    <t>2024.2-0341</t>
  </si>
  <si>
    <t>BO366</t>
  </si>
  <si>
    <t>DIVE5RSIDADE DE PLANTAS COM SEMENTES</t>
  </si>
  <si>
    <t>THAIS ELIAS</t>
  </si>
  <si>
    <t>2024.2-0342</t>
  </si>
  <si>
    <t>GN003</t>
  </si>
  <si>
    <t>GENETIVA MENDELIANA</t>
  </si>
  <si>
    <t>JOSÉ FERREIRA SANTOS</t>
  </si>
  <si>
    <t>2024.2-0343</t>
  </si>
  <si>
    <t>GN338</t>
  </si>
  <si>
    <t>BIOLOGIA MOLECULAR DA CELULA</t>
  </si>
  <si>
    <t>VALESCA PANDOLLF</t>
  </si>
  <si>
    <t>2024.2-0344</t>
  </si>
  <si>
    <t>GN238</t>
  </si>
  <si>
    <t>GENETICA DE POPULAÇÕES</t>
  </si>
  <si>
    <t>MARCO JACINTO KATZENBERGER</t>
  </si>
  <si>
    <t>2024.2-0345</t>
  </si>
  <si>
    <t>GN277</t>
  </si>
  <si>
    <t>EVOLUÇÃO</t>
  </si>
  <si>
    <t>2024.2-0346</t>
  </si>
  <si>
    <t>ZO380</t>
  </si>
  <si>
    <t>INVERTEBRADOS 2</t>
  </si>
  <si>
    <t>SIMÃO VASCOMCELOS</t>
  </si>
  <si>
    <t>2024.2-0347</t>
  </si>
  <si>
    <t>ZO382</t>
  </si>
  <si>
    <t>CHORDATA 2</t>
  </si>
  <si>
    <t>BRUNA MARTINS BEZERRA</t>
  </si>
  <si>
    <t>2024.2-0348</t>
  </si>
  <si>
    <t>ZO383</t>
  </si>
  <si>
    <t>JOSÉ WAGNER DA SILVA MELO</t>
  </si>
  <si>
    <t>2024.2-0349</t>
  </si>
  <si>
    <t>AN229</t>
  </si>
  <si>
    <t>ANATOMIA 2</t>
  </si>
  <si>
    <t>NATHALIA ALVES DA SILVA</t>
  </si>
  <si>
    <t>2024.2-0350</t>
  </si>
  <si>
    <t>IN826</t>
  </si>
  <si>
    <t>METODOLOGIA CIENTÍFICA</t>
  </si>
  <si>
    <t>OTACILIO ANTUNES SANTANA</t>
  </si>
  <si>
    <t>2024.2-0351</t>
  </si>
  <si>
    <t>BR259</t>
  </si>
  <si>
    <t>INTRODUÇÃO À FÍSICA</t>
  </si>
  <si>
    <t>2024.2-0352</t>
  </si>
  <si>
    <t>HE233</t>
  </si>
  <si>
    <t>HISTOLOGIA COMPARADA</t>
  </si>
  <si>
    <t>2024.2-0353</t>
  </si>
  <si>
    <t>HE243</t>
  </si>
  <si>
    <t>FUNDAMENTOS DA BIOLOGIA CELULAR E MORFOLÓGICA</t>
  </si>
  <si>
    <t>2024.2-0354</t>
  </si>
  <si>
    <t>CT474</t>
  </si>
  <si>
    <t>CONTABILIDADE APLICADA AO SETOR PÚBLICO</t>
  </si>
  <si>
    <t>JOAQUIM OSORIO LIBERALQUINO FERREIRA</t>
  </si>
  <si>
    <t>CIÊNCIAS CONTÁBEIS - CCSA</t>
  </si>
  <si>
    <t>2024.2-0355</t>
  </si>
  <si>
    <t>CT462</t>
  </si>
  <si>
    <t>CONTABILIDADE GERAL</t>
  </si>
  <si>
    <t>RODRIGO VAZ GOMES BASTOS</t>
  </si>
  <si>
    <t>2024.2-0356</t>
  </si>
  <si>
    <t>CT465</t>
  </si>
  <si>
    <t>CONTABILIDADE INTERMEDIÁRIA</t>
  </si>
  <si>
    <t>3N</t>
  </si>
  <si>
    <t>ILKA GISLAYNE DE MELO SOUZA</t>
  </si>
  <si>
    <t>2024.2-0357</t>
  </si>
  <si>
    <t>CT460</t>
  </si>
  <si>
    <t>CONTABILIDADE INTRODUTÓRIA</t>
  </si>
  <si>
    <t>1T</t>
  </si>
  <si>
    <t>2024.2-0358</t>
  </si>
  <si>
    <t>CT467</t>
  </si>
  <si>
    <t>CONTABILIDADE SOCIETÁRIA 1</t>
  </si>
  <si>
    <t>4N</t>
  </si>
  <si>
    <t>ÁLVARO PEREIRA DE ANDRADE</t>
  </si>
  <si>
    <t>2024.2-0359</t>
  </si>
  <si>
    <t>CT472</t>
  </si>
  <si>
    <t>CONTABILIDADE SOCIETÁRIA 2</t>
  </si>
  <si>
    <t>MIGUEL LOPES DE OLIVEIRA FILHO</t>
  </si>
  <si>
    <t>2024.2-0360</t>
  </si>
  <si>
    <t>CT464</t>
  </si>
  <si>
    <t>CONTABILOMETRIA</t>
  </si>
  <si>
    <t>GIUSEPPE TREVISAN CRUZ</t>
  </si>
  <si>
    <t>2024.2-0361</t>
  </si>
  <si>
    <t>3T</t>
  </si>
  <si>
    <t>2024.2-0362</t>
  </si>
  <si>
    <t>CT478</t>
  </si>
  <si>
    <t>CONTROLADORIA</t>
  </si>
  <si>
    <t>6T</t>
  </si>
  <si>
    <t>JERONYMO JOSE LIBONATI</t>
  </si>
  <si>
    <t>2024.2-0363</t>
  </si>
  <si>
    <t>CT471</t>
  </si>
  <si>
    <t>CUSTOS</t>
  </si>
  <si>
    <t>JOSE NELSON BARBOSA TENÓRIO</t>
  </si>
  <si>
    <t>2024.2-0364</t>
  </si>
  <si>
    <t>CT459</t>
  </si>
  <si>
    <t>MÉTODOS QUANTITATIVOS APLICADOS ÀS CIÊNCIAS CONTÁBEIS 1</t>
  </si>
  <si>
    <t>1N</t>
  </si>
  <si>
    <t>MARCELA VERONICA ALVES DE SOUZA BERNARDES</t>
  </si>
  <si>
    <t>2024.2-0365</t>
  </si>
  <si>
    <t>ELAINE CRISTINA GAMA SANTOS</t>
  </si>
  <si>
    <t>2024.2-0366</t>
  </si>
  <si>
    <t>CT461</t>
  </si>
  <si>
    <t>MÉTODOS QUANTITATIVOS APLICADOS ÀS CIÊNCIAS CONTÁBEIS 2</t>
  </si>
  <si>
    <t>LIDIA MARIA ALVES RODELLA</t>
  </si>
  <si>
    <t>2024.2-0367</t>
  </si>
  <si>
    <t>CT494</t>
  </si>
  <si>
    <t>TÓPICOS AVANÇADOS DE CONTROLADORIA</t>
  </si>
  <si>
    <t>7N</t>
  </si>
  <si>
    <t>HELEN BONFIM GOMES DIAS</t>
  </si>
  <si>
    <t>2024.2-0368</t>
  </si>
  <si>
    <t>CT476</t>
  </si>
  <si>
    <t>TEORIA DA CONTABILIDADE</t>
  </si>
  <si>
    <t>6N</t>
  </si>
  <si>
    <t>2024.2-0369</t>
  </si>
  <si>
    <t>2024.2-0370</t>
  </si>
  <si>
    <t>CT491</t>
  </si>
  <si>
    <t>TÓPICOS AVANÇADOS DE CONTABILIDADE EMPRESARIAL</t>
  </si>
  <si>
    <t>8N</t>
  </si>
  <si>
    <t>MÁRCIA FERREIRA DE SOUZA</t>
  </si>
  <si>
    <t>2024.2-0371</t>
  </si>
  <si>
    <t>CT470A</t>
  </si>
  <si>
    <t>ANÁLISE DAS DEMONSTRAÇÕES CONTÁBEIS</t>
  </si>
  <si>
    <t>VINÍCIUS GOMES MARTINS</t>
  </si>
  <si>
    <t>CIÊNCIAS CONTÁBEIS - EAD - CCSA</t>
  </si>
  <si>
    <t>2024.2-0372</t>
  </si>
  <si>
    <t>CT474A</t>
  </si>
  <si>
    <t>FERNANDO GENTIL DE SOUZA</t>
  </si>
  <si>
    <t>2024.2-0373</t>
  </si>
  <si>
    <t>CT471A</t>
  </si>
  <si>
    <t>LUIZ CARLOS MARQUES DOS ANJOS</t>
  </si>
  <si>
    <t>2024.2-0374</t>
  </si>
  <si>
    <t>CT477A</t>
  </si>
  <si>
    <t>TÓPICOS CONTEMPORÂNEOS DE CONTABILIDADE</t>
  </si>
  <si>
    <t>UMBELINA CRAVO TEIXEIRA LAGIOIA</t>
  </si>
  <si>
    <t>2024.2-0375</t>
  </si>
  <si>
    <t>INT0076A</t>
  </si>
  <si>
    <t>ESTUDOS INTERNACIONAIS</t>
  </si>
  <si>
    <t>KATHERINE ELIZABETH HORTON</t>
  </si>
  <si>
    <t>2024.2-0376</t>
  </si>
  <si>
    <t>EC445</t>
  </si>
  <si>
    <t>ELEMENTOS DE ECONOMIA MATEMÁTICA 1</t>
  </si>
  <si>
    <t>EA</t>
  </si>
  <si>
    <t>ALEXANDRE STAMFORD DA SILVA</t>
  </si>
  <si>
    <t>CIÊNCIAS ECONÔMICAS - CCSA</t>
  </si>
  <si>
    <t>2024.2-0377</t>
  </si>
  <si>
    <t>EC433</t>
  </si>
  <si>
    <t>ECONOMIA MATEMÁTICA</t>
  </si>
  <si>
    <t>EM</t>
  </si>
  <si>
    <t>2024.2-0378</t>
  </si>
  <si>
    <t>EC206</t>
  </si>
  <si>
    <t>ECONOMIA 12</t>
  </si>
  <si>
    <t>ANDRÉ MATOS MAGALHÃES</t>
  </si>
  <si>
    <t>2024.2-0379</t>
  </si>
  <si>
    <t>EC245</t>
  </si>
  <si>
    <t>FORMAÇÃO ECONÔMICA DO BRASIL</t>
  </si>
  <si>
    <t>EJ</t>
  </si>
  <si>
    <t>ANA MONTEIRO COSTA</t>
  </si>
  <si>
    <t>2024.2-0380</t>
  </si>
  <si>
    <t>EC468</t>
  </si>
  <si>
    <t>CAPITALISMO CONTEMPORÂNEO E ECONOMIA BRASILEIRA</t>
  </si>
  <si>
    <t>2024.2-0381</t>
  </si>
  <si>
    <t>TE741L</t>
  </si>
  <si>
    <t>ESTÁGIO CURRICULAR SUPERVISIONADO EM CIÊNCIAS SOCIAIS 1</t>
  </si>
  <si>
    <t>MIKELLY GOMES DA SILVA</t>
  </si>
  <si>
    <t>CIÊNCIAS SOCIAIS - LICENCIATURA - CFCH</t>
  </si>
  <si>
    <t>2024.2-0382</t>
  </si>
  <si>
    <t>TE743L</t>
  </si>
  <si>
    <t>ESTÁGIO CURRICULAR SUPERVISIONADO EM CIÊNCIAS SOCIAIS 3</t>
  </si>
  <si>
    <t>2024.2-0383</t>
  </si>
  <si>
    <t>CO1105</t>
  </si>
  <si>
    <t>CINEMA E VIOLÊNCIA</t>
  </si>
  <si>
    <t>E1</t>
  </si>
  <si>
    <t>LAECIO RICARDO DE AQUINO RODRIGUES</t>
  </si>
  <si>
    <t>CINEMA E AUDIOVISUAL - CAC</t>
  </si>
  <si>
    <t>2024.2-0384</t>
  </si>
  <si>
    <t>CO1101</t>
  </si>
  <si>
    <t>OFICINA DE ASSISTÊNCIA DE DIREÇÃO</t>
  </si>
  <si>
    <t>CATARINA AMORIM DE OLIVEIRA ANDRADE</t>
  </si>
  <si>
    <t>2024.2-0385</t>
  </si>
  <si>
    <t>CO1104</t>
  </si>
  <si>
    <t>CINEMA CONTEMPORÂNEO E A CRISE DA MODERNIDADE NEOLIBERAL</t>
  </si>
  <si>
    <t>ANGELA FREIRE PRYSTHON</t>
  </si>
  <si>
    <t>2024.2-0386</t>
  </si>
  <si>
    <t>CO1009</t>
  </si>
  <si>
    <t>ESTUDO DO CORPO EM PEFORMANCE</t>
  </si>
  <si>
    <t>FERNANDA CAPIBARIBE LEITE</t>
  </si>
  <si>
    <t>2024.2-0387</t>
  </si>
  <si>
    <t>CO1102</t>
  </si>
  <si>
    <t>ECOCRÍTICA NO CINEMA DOCUFICCIONAL</t>
  </si>
  <si>
    <t>2024.2-0388</t>
  </si>
  <si>
    <t>CO1103</t>
  </si>
  <si>
    <t>DOCUMENTÁRIO AUTOBIOGRÁFICO: AUTOINSCRIÇÃO E “ESCRITAS DE SI” NO CINEMA</t>
  </si>
  <si>
    <t>2024.2-0389</t>
  </si>
  <si>
    <t>DD015</t>
  </si>
  <si>
    <t>DESIGN E CIENCIA D</t>
  </si>
  <si>
    <t>DEBORA TATIANA FERRO RAMOS</t>
  </si>
  <si>
    <t>DESIGN - BACHARELADO - CAC</t>
  </si>
  <si>
    <t>2024.2-0390</t>
  </si>
  <si>
    <t>DD107</t>
  </si>
  <si>
    <t>DESIGN E TECNOLOGIA K</t>
  </si>
  <si>
    <t>2024.2-0391</t>
  </si>
  <si>
    <t>DD133</t>
  </si>
  <si>
    <t>DESIGN E ESTÉTICA U</t>
  </si>
  <si>
    <t>GUILHERME RANOYA SEIXAS LINS</t>
  </si>
  <si>
    <t>2024.2-0392</t>
  </si>
  <si>
    <t>DD013</t>
  </si>
  <si>
    <t>DESIGN E CIÊNCIA B</t>
  </si>
  <si>
    <t>LAURA BEZERRA MARTINS</t>
  </si>
  <si>
    <t>2024.2-0393</t>
  </si>
  <si>
    <t>DD012</t>
  </si>
  <si>
    <t>DESIGN E CIENCIA A</t>
  </si>
  <si>
    <t>MARIA CRISTINA IBARRA HERNANDEZ</t>
  </si>
  <si>
    <t>2024.2-0394</t>
  </si>
  <si>
    <t>DD055</t>
  </si>
  <si>
    <t>DESIGN E SOCIEDADE L</t>
  </si>
  <si>
    <t>2024.2-0395</t>
  </si>
  <si>
    <t>DD076</t>
  </si>
  <si>
    <t>DESIGN E CIÊNCIA T</t>
  </si>
  <si>
    <t>ROSIANE PEREIRA ALVES</t>
  </si>
  <si>
    <t>2024.2-0396</t>
  </si>
  <si>
    <t>DD022</t>
  </si>
  <si>
    <t>DESIGN E TECNOLOGIA D</t>
  </si>
  <si>
    <t>2024.2-0397</t>
  </si>
  <si>
    <t>DD086</t>
  </si>
  <si>
    <t>DESIGN E TECNOLOGIA Q</t>
  </si>
  <si>
    <t>SOLANGE GALVÃO COUTINHO</t>
  </si>
  <si>
    <t>2024.2-0398</t>
  </si>
  <si>
    <t>DD124</t>
  </si>
  <si>
    <t>DESIGN E CIÊNCIA X</t>
  </si>
  <si>
    <t>2024.2-0399</t>
  </si>
  <si>
    <t>DD084</t>
  </si>
  <si>
    <t>DESIGN E TECNOLOGIA O</t>
  </si>
  <si>
    <t>ORIANA MARIA DUARTE DE ARAUJO</t>
  </si>
  <si>
    <t>2024.2-0400</t>
  </si>
  <si>
    <t>DD106</t>
  </si>
  <si>
    <t>DESIGN E CIÊNCIA K</t>
  </si>
  <si>
    <t>SIMONE GRACE DE BARROS</t>
  </si>
  <si>
    <t>2024.2-0401</t>
  </si>
  <si>
    <t>DD134</t>
  </si>
  <si>
    <t>DESIGN E ESTÉTICA V</t>
  </si>
  <si>
    <t>2024.2-0402</t>
  </si>
  <si>
    <t>DIND0031</t>
  </si>
  <si>
    <t>DESIGN E ESTÉTICA - GRÁFICO - FOTOLINGUAGEM NA REPRESENTAÇÃO VISUAL</t>
  </si>
  <si>
    <t>60h</t>
  </si>
  <si>
    <t>DANIELA NERY BRACCHI</t>
  </si>
  <si>
    <t>DESIGN - CAA</t>
  </si>
  <si>
    <t>2024.2-0403</t>
  </si>
  <si>
    <t>T02</t>
  </si>
  <si>
    <t>DANIELA NERY BRACCHI (ABRIR 2 VAGAS)</t>
  </si>
  <si>
    <t>2024.2-0404</t>
  </si>
  <si>
    <t>MODA0007</t>
  </si>
  <si>
    <t>MATERIAIS TEXTEIS MODA E SUSTENTABILIDADE</t>
  </si>
  <si>
    <t>A2</t>
  </si>
  <si>
    <t>ANDRÉA FERNANDA DE SANTANA COSTA</t>
  </si>
  <si>
    <t>2024.2-0405</t>
  </si>
  <si>
    <t>MODA0011</t>
  </si>
  <si>
    <t>TECNOLOGIA - MOULAGE AVANÇADA</t>
  </si>
  <si>
    <t>FLÁVIA ZIMMERLE DA NÓBREGA COSTA</t>
  </si>
  <si>
    <t>2024.2-0406</t>
  </si>
  <si>
    <t>DIND009</t>
  </si>
  <si>
    <t>ESTÉTICA E PLÁSTICA</t>
  </si>
  <si>
    <t>MÁRIO DE FARIA CARVALHO</t>
  </si>
  <si>
    <t>2024.2-0407</t>
  </si>
  <si>
    <t>2024.2-0408</t>
  </si>
  <si>
    <t>AM131</t>
  </si>
  <si>
    <t>ANTROPOLOGIA JURÍDICA</t>
  </si>
  <si>
    <t>D5</t>
  </si>
  <si>
    <t>DIREITO - CCJ</t>
  </si>
  <si>
    <t>2024.2-0409</t>
  </si>
  <si>
    <t>2024.2-0410</t>
  </si>
  <si>
    <t>N5</t>
  </si>
  <si>
    <t>2024.2-0411</t>
  </si>
  <si>
    <t>PE467</t>
  </si>
  <si>
    <t>CRIMINOLOGIA</t>
  </si>
  <si>
    <t>CLAUDIO ROBERTO CINTRA BEZERRA BRANDAO</t>
  </si>
  <si>
    <t>2024.2-0412</t>
  </si>
  <si>
    <t>TEODOMIRO NORONHA CARDOSO</t>
  </si>
  <si>
    <t>2024.2-0413</t>
  </si>
  <si>
    <t>TEODOMIRO NORONHA CARDOZO</t>
  </si>
  <si>
    <t>2024.2-0414</t>
  </si>
  <si>
    <t>PE470</t>
  </si>
  <si>
    <t>DIREITO ADMINISTRATIVO 1</t>
  </si>
  <si>
    <t>LARISSA MEDEIROS SANTOS</t>
  </si>
  <si>
    <t>2024.2-0415</t>
  </si>
  <si>
    <t>D7</t>
  </si>
  <si>
    <t>MANOEL DE OLIVEIRA ERHARDT</t>
  </si>
  <si>
    <t>2024.2-0416</t>
  </si>
  <si>
    <t>2024.2-0417</t>
  </si>
  <si>
    <t>PE472</t>
  </si>
  <si>
    <t>DIREITO ADMINISTRATIVO 2</t>
  </si>
  <si>
    <t>2024.2-0418</t>
  </si>
  <si>
    <t>MARCOS ANTONIO RIOS DA NOBREGA</t>
  </si>
  <si>
    <t>2024.2-0419</t>
  </si>
  <si>
    <t>PE478</t>
  </si>
  <si>
    <t>DIREITO AMBIENTAL</t>
  </si>
  <si>
    <t>M0</t>
  </si>
  <si>
    <t>TALDEN QUEIROZ FARIAS</t>
  </si>
  <si>
    <t>2024.2-0420</t>
  </si>
  <si>
    <t>N0</t>
  </si>
  <si>
    <t>2024.2-0421</t>
  </si>
  <si>
    <t>PR430</t>
  </si>
  <si>
    <t>DIREITO CIVIL 1</t>
  </si>
  <si>
    <t>LEONIO JOSE ALVES DA SILVA</t>
  </si>
  <si>
    <t>2024.2-0422</t>
  </si>
  <si>
    <t>INGRID ZANELLA ANDRADE CAMPOS / ROBERTO PAULINO DE ALBUQUERQUE JUNIOR</t>
  </si>
  <si>
    <t>2024.2-0423</t>
  </si>
  <si>
    <t>PR431</t>
  </si>
  <si>
    <t>DIREITO CIVIL 2</t>
  </si>
  <si>
    <t>D3</t>
  </si>
  <si>
    <t>DANIEL E SILVA MEIRA</t>
  </si>
  <si>
    <t>2024.2-0424</t>
  </si>
  <si>
    <t>2024.2-0425</t>
  </si>
  <si>
    <t>FLAVIO ROBERTO FERREIRA DE LIMA</t>
  </si>
  <si>
    <t>2024.2-0426</t>
  </si>
  <si>
    <t>PR432</t>
  </si>
  <si>
    <t>DIREITO CIVIL 3</t>
  </si>
  <si>
    <t>PAULO SIMPLICIO BANDEIRA</t>
  </si>
  <si>
    <t>2024.2-0427</t>
  </si>
  <si>
    <t>CRISTINIANA CAVALCANTI FREIRE</t>
  </si>
  <si>
    <t>2024.2-0428</t>
  </si>
  <si>
    <t>PR433</t>
  </si>
  <si>
    <t>DIREITO CIVIL 4</t>
  </si>
  <si>
    <t>2024.2-0429</t>
  </si>
  <si>
    <t>SILVIO ROMERO BELTRÃO</t>
  </si>
  <si>
    <t>2024.2-0430</t>
  </si>
  <si>
    <t>2024.2-0431</t>
  </si>
  <si>
    <t>PR434</t>
  </si>
  <si>
    <t>DIREITO CIVIL 5</t>
  </si>
  <si>
    <t>M6</t>
  </si>
  <si>
    <t>FABIOLA ALBUQUERQUE LOBO</t>
  </si>
  <si>
    <t>2024.2-0432</t>
  </si>
  <si>
    <t>N6</t>
  </si>
  <si>
    <t>LARISSA MARIA DE MORAES LEAL</t>
  </si>
  <si>
    <t>2024.2-0433</t>
  </si>
  <si>
    <t>PR435</t>
  </si>
  <si>
    <t>DIREITO CIVIL 6</t>
  </si>
  <si>
    <t>2024.2-0434</t>
  </si>
  <si>
    <t>ROBERTO PAULINO DE ALBUQUERQUE JUNIOR</t>
  </si>
  <si>
    <t>2024.2-0435</t>
  </si>
  <si>
    <t>2024.2-0436</t>
  </si>
  <si>
    <t>PG524</t>
  </si>
  <si>
    <t>DIREITO CONSTITUCIONAL 1</t>
  </si>
  <si>
    <t>MARIA LUCIA BARBOSA</t>
  </si>
  <si>
    <t>2024.2-0437</t>
  </si>
  <si>
    <t>2024.2-0438</t>
  </si>
  <si>
    <t>ANTONELLA BRUNA MACHADO TORRES GALINDO</t>
  </si>
  <si>
    <t>2024.2-0439</t>
  </si>
  <si>
    <t>PG525</t>
  </si>
  <si>
    <t>DIREITO CONSTITUCIONAL 2</t>
  </si>
  <si>
    <t>CIANI SUELI DAS NEVES</t>
  </si>
  <si>
    <t>2024.2-0440</t>
  </si>
  <si>
    <t>LUIZ HENRIQUE DINIZ ARAUJO</t>
  </si>
  <si>
    <t>2024.2-0441</t>
  </si>
  <si>
    <t>PG526</t>
  </si>
  <si>
    <t>DIREITO CONSTITUCIONAL 3</t>
  </si>
  <si>
    <t>ANDRE VICENTE PIRES ROSA</t>
  </si>
  <si>
    <t>2024.2-0442</t>
  </si>
  <si>
    <t>2024.2-0443</t>
  </si>
  <si>
    <t>2024.2-0444</t>
  </si>
  <si>
    <t>PE489</t>
  </si>
  <si>
    <t>DIREITO DA INTEGRAÇÃO REGIONAL NA AMÉRICA LATINA 1</t>
  </si>
  <si>
    <t>E2</t>
  </si>
  <si>
    <t>EUGENIA CRISTINA NILSEN RIBEIRO BARZA</t>
  </si>
  <si>
    <t>2024.2-0445</t>
  </si>
  <si>
    <t>PE490</t>
  </si>
  <si>
    <t>DIREITO DA INTEGRAÇÃO REGIONAL NA AMÉRICA LATINA 2</t>
  </si>
  <si>
    <t>2024.2-0446</t>
  </si>
  <si>
    <t>PE488</t>
  </si>
  <si>
    <t>DIREITO DA UNIÃO EUROPEIA</t>
  </si>
  <si>
    <t>2024.2-0447</t>
  </si>
  <si>
    <t>PR442</t>
  </si>
  <si>
    <t>DIREITO DO CONSUMIDOR</t>
  </si>
  <si>
    <t>2024.2-0448</t>
  </si>
  <si>
    <t>2024.2-0449</t>
  </si>
  <si>
    <t>PE516</t>
  </si>
  <si>
    <t>DIREITO ELEITORAL</t>
  </si>
  <si>
    <t>E9</t>
  </si>
  <si>
    <t>WALBER DE MOURA AGRA</t>
  </si>
  <si>
    <t>2024.2-0450</t>
  </si>
  <si>
    <t>PR438</t>
  </si>
  <si>
    <t>DIREITO EMPRESARIAL 1</t>
  </si>
  <si>
    <t>INGRID ZANELLA ANDRADE CAMPOS / MARIA ANTONIETA LYNCH DE MORAES</t>
  </si>
  <si>
    <t>2024.2-0451</t>
  </si>
  <si>
    <t>HUMBERTO JOAO CARNEIRO FILHO</t>
  </si>
  <si>
    <t>2024.2-0452</t>
  </si>
  <si>
    <t>PR439</t>
  </si>
  <si>
    <t>DIREITO EMPRESARIAL 2</t>
  </si>
  <si>
    <t>LUIZ FELIPE MONTEIRO SEIXAS</t>
  </si>
  <si>
    <t>2024.2-0453</t>
  </si>
  <si>
    <t>2024.2-0454</t>
  </si>
  <si>
    <t>2024.2-0455</t>
  </si>
  <si>
    <t>PR440</t>
  </si>
  <si>
    <t>DIREITO EMPRESARIAL 3</t>
  </si>
  <si>
    <t>2024.2-0456</t>
  </si>
  <si>
    <t>MARIA ANTONIETA LYNCH DE MORAES</t>
  </si>
  <si>
    <t>2024.2-0457</t>
  </si>
  <si>
    <t>PR441</t>
  </si>
  <si>
    <t>DIREITO EMPRESARIAL 4</t>
  </si>
  <si>
    <t>IVANILDO DE FIGUEIREDO ANDRADE DE OLIVEIRA FILHO</t>
  </si>
  <si>
    <t>2024.2-0458</t>
  </si>
  <si>
    <t>2024.2-0459</t>
  </si>
  <si>
    <t>2024.2-0460</t>
  </si>
  <si>
    <t>PE473</t>
  </si>
  <si>
    <t>DIREITO FINANCEIRO</t>
  </si>
  <si>
    <t>TEREZA CRISTINA TARRAGO SOUZA RODRIGUES</t>
  </si>
  <si>
    <t>2024.2-0461</t>
  </si>
  <si>
    <t>JOSE ANDRE WANDERLEY DANTAS DE OLIVEIRA</t>
  </si>
  <si>
    <t>2024.2-0462</t>
  </si>
  <si>
    <t>PE469</t>
  </si>
  <si>
    <t>DIREITO INDIVIDUAL DO TRABALHO</t>
  </si>
  <si>
    <t>FABIO TULIO BARROSO</t>
  </si>
  <si>
    <t>2024.2-0463</t>
  </si>
  <si>
    <t>CARLO BENITO COSENTINO FILHO</t>
  </si>
  <si>
    <t>2024.2-0464</t>
  </si>
  <si>
    <t>PE506</t>
  </si>
  <si>
    <t>DIREITO INTERNACIONAL DO MEIO AMBIENTE</t>
  </si>
  <si>
    <t>E3</t>
  </si>
  <si>
    <t>2024.2-0465</t>
  </si>
  <si>
    <t>E8</t>
  </si>
  <si>
    <t>VIRGINIA DE CARVALHO LEAL</t>
  </si>
  <si>
    <t>2024.2-0466</t>
  </si>
  <si>
    <t>PE508</t>
  </si>
  <si>
    <t>DIREITO INTERNACIONAL DOS CONFLITOS ARMADOS</t>
  </si>
  <si>
    <t>GERALDO ANTONIO SIMOES GALINDO</t>
  </si>
  <si>
    <t>2024.2-0467</t>
  </si>
  <si>
    <t>PE474</t>
  </si>
  <si>
    <t>DIREITO INTERNACIONAL PRIVADO 1</t>
  </si>
  <si>
    <t>D9</t>
  </si>
  <si>
    <t>PAUL HUGO WEBERBAUER</t>
  </si>
  <si>
    <t>2024.2-0468</t>
  </si>
  <si>
    <t>M9</t>
  </si>
  <si>
    <t>2024.2-0469</t>
  </si>
  <si>
    <t>2024.2-0470</t>
  </si>
  <si>
    <t>PE475</t>
  </si>
  <si>
    <t>DIREITO INTERNACIONAL PRIVADO 2</t>
  </si>
  <si>
    <t>2024.2-0471</t>
  </si>
  <si>
    <t>2024.2-0472</t>
  </si>
  <si>
    <t>PE471</t>
  </si>
  <si>
    <t>DIREITO INTERNACIONAL PÚBLICO</t>
  </si>
  <si>
    <t>2024.2-0473</t>
  </si>
  <si>
    <t>2024.2-0474</t>
  </si>
  <si>
    <t>PR470</t>
  </si>
  <si>
    <t>DIREITO MARÍTIMO I</t>
  </si>
  <si>
    <t>INGRID ZANELLA ANDRADE CAMPOS</t>
  </si>
  <si>
    <t>2024.2-0475</t>
  </si>
  <si>
    <t>PE517</t>
  </si>
  <si>
    <t>DIREITO MUNICIPAL</t>
  </si>
  <si>
    <t>2024.2-0476</t>
  </si>
  <si>
    <t>PE464</t>
  </si>
  <si>
    <t>DIREITO PENAL 1</t>
  </si>
  <si>
    <t>2024.2-0477</t>
  </si>
  <si>
    <t>RICARDO DE BRITO ALBUQUERQUE PONTES FREITAS</t>
  </si>
  <si>
    <t>2024.2-0478</t>
  </si>
  <si>
    <t>PE465</t>
  </si>
  <si>
    <t>DIREITO PENAL 2</t>
  </si>
  <si>
    <t>ELEONORA DE SOUZA LUNA</t>
  </si>
  <si>
    <t>2024.2-0479</t>
  </si>
  <si>
    <t>MARILIA MONTENEGRO PESSOA DE MELLO</t>
  </si>
  <si>
    <t>2024.2-0480</t>
  </si>
  <si>
    <t>2024.2-0481</t>
  </si>
  <si>
    <t>PE466</t>
  </si>
  <si>
    <t>DIREITO PENAL 3</t>
  </si>
  <si>
    <t>2024.2-0482</t>
  </si>
  <si>
    <t>2024.2-0483</t>
  </si>
  <si>
    <t>PE499</t>
  </si>
  <si>
    <t>DIREITO PENAL COMPLEMENTAR 1</t>
  </si>
  <si>
    <t>E7</t>
  </si>
  <si>
    <t>ANGELA SIMOES DE FARIAS</t>
  </si>
  <si>
    <t>2024.2-0484</t>
  </si>
  <si>
    <t>PE513</t>
  </si>
  <si>
    <t>DIREITO PENAL COMPLEMENTAR 2</t>
  </si>
  <si>
    <t>2024.2-0485</t>
  </si>
  <si>
    <t>E0</t>
  </si>
  <si>
    <t>2024.2-0486</t>
  </si>
  <si>
    <t>PE498</t>
  </si>
  <si>
    <t>DIREITO PENAL ECONOMICO</t>
  </si>
  <si>
    <t>E6</t>
  </si>
  <si>
    <t>2024.2-0487</t>
  </si>
  <si>
    <t>PG519</t>
  </si>
  <si>
    <t>DIREITO PROCESSUAL CIVIL 1</t>
  </si>
  <si>
    <t>ALEXANDRE FREIRE PIMENTEL</t>
  </si>
  <si>
    <t>2024.2-0488</t>
  </si>
  <si>
    <t>RAVI MEDEIROS PEIXOTO</t>
  </si>
  <si>
    <t>2024.2-0489</t>
  </si>
  <si>
    <t>2024.2-0490</t>
  </si>
  <si>
    <t>PG520</t>
  </si>
  <si>
    <t>DIREITO PROCESSUAL CIVIL 2</t>
  </si>
  <si>
    <t>FRANCISCO ANTONIO DE BARROS E SILVA NETO</t>
  </si>
  <si>
    <t>2024.2-0491</t>
  </si>
  <si>
    <t>LEONARDO JOSE RIBEIRO COUTINHO BERARDO CARNEIRO DA CUNHA</t>
  </si>
  <si>
    <t>2024.2-0492</t>
  </si>
  <si>
    <t>PG521</t>
  </si>
  <si>
    <t>DIREITO PROCESSUAL CIVIL 3</t>
  </si>
  <si>
    <t>2024.2-0493</t>
  </si>
  <si>
    <t>LUCAS BURIL DE MACEDO BARROS</t>
  </si>
  <si>
    <t>2024.2-0494</t>
  </si>
  <si>
    <t>ROBERTO WANDERLEY NOGUEIRA</t>
  </si>
  <si>
    <t>2024.2-0495</t>
  </si>
  <si>
    <t>PG522</t>
  </si>
  <si>
    <t>DIREITO PROCESSUAL CIVIL 4</t>
  </si>
  <si>
    <t>2024.2-0496</t>
  </si>
  <si>
    <t>2024.2-0497</t>
  </si>
  <si>
    <t>PG523</t>
  </si>
  <si>
    <t>DIREITO PROCESSUAL CIVIL 5</t>
  </si>
  <si>
    <t>GUSTAVO HENRIQUE TRAJANO DE AZEVEDO</t>
  </si>
  <si>
    <t>2024.2-0498</t>
  </si>
  <si>
    <t>MURILO TEIXEIRA AVELINO</t>
  </si>
  <si>
    <t>2024.2-0499</t>
  </si>
  <si>
    <t>2024.2-0500</t>
  </si>
  <si>
    <t>PG530</t>
  </si>
  <si>
    <t>DIREITO PROCESSUAL DO TRABALHO</t>
  </si>
  <si>
    <t>2024.2-0501</t>
  </si>
  <si>
    <t>2024.2-0502</t>
  </si>
  <si>
    <t>SERGIO TORRES TEIXEIRA</t>
  </si>
  <si>
    <t>2024.2-0503</t>
  </si>
  <si>
    <t>PG527</t>
  </si>
  <si>
    <t>DIREITO PROCESSUAL PENAL 1</t>
  </si>
  <si>
    <t>DANIELLE SOUZA DE ANDRADE E SILVA CAVALCANTI</t>
  </si>
  <si>
    <t>2024.2-0504</t>
  </si>
  <si>
    <t>MANUELA ABATH VALENCA</t>
  </si>
  <si>
    <t>2024.2-0505</t>
  </si>
  <si>
    <t>PG528</t>
  </si>
  <si>
    <t>DIREITO PROCESSUAL PENAL 2</t>
  </si>
  <si>
    <t>2024.2-0506</t>
  </si>
  <si>
    <t>MARIA DE FATIMA DE ARAUJO FERREIRA</t>
  </si>
  <si>
    <t>2024.2-0507</t>
  </si>
  <si>
    <t>2024.2-0508</t>
  </si>
  <si>
    <t>PE505</t>
  </si>
  <si>
    <t>DIREITO SINDICAL E COLETIVO DO TRABALHO</t>
  </si>
  <si>
    <t>2024.2-0509</t>
  </si>
  <si>
    <t>2024.2-0510</t>
  </si>
  <si>
    <t>2024.2-0511</t>
  </si>
  <si>
    <t>PE504</t>
  </si>
  <si>
    <t>DIREITO SINDICAL E TEORIA SOCIAL CRÍTICA</t>
  </si>
  <si>
    <t>2024.2-0512</t>
  </si>
  <si>
    <t>PR445</t>
  </si>
  <si>
    <t>DIREITO TESTAMENTÁRIO E PLANEJAMENTO SUCESSORIO</t>
  </si>
  <si>
    <t>2024.2-0513</t>
  </si>
  <si>
    <t>PE483</t>
  </si>
  <si>
    <t>DIREITO TRIBUTÁRIO NA JURISPRUDÊNCIA</t>
  </si>
  <si>
    <t>2024.2-0514</t>
  </si>
  <si>
    <t>PG531</t>
  </si>
  <si>
    <t>DIREITOS HUMANOS 1</t>
  </si>
  <si>
    <t>2024.2-0515</t>
  </si>
  <si>
    <t>2024.2-0516</t>
  </si>
  <si>
    <t>2024.2-0517</t>
  </si>
  <si>
    <t>EC001</t>
  </si>
  <si>
    <t>ECONOMIA 1</t>
  </si>
  <si>
    <t>D1</t>
  </si>
  <si>
    <t>O DEPTO AINDA NÃO INFORMOU O DOCENTE</t>
  </si>
  <si>
    <t>2024.2-0518</t>
  </si>
  <si>
    <t>2024.2-0519</t>
  </si>
  <si>
    <t>N1</t>
  </si>
  <si>
    <t>2024.2-0520</t>
  </si>
  <si>
    <t>PG532</t>
  </si>
  <si>
    <t>ÉTICA E PROFISSÕES JURÍDICAS</t>
  </si>
  <si>
    <t>DU</t>
  </si>
  <si>
    <t>MARIANA PIMENTEL FISCHER PACHECO</t>
  </si>
  <si>
    <t>2024.2-0521</t>
  </si>
  <si>
    <t>MU</t>
  </si>
  <si>
    <t>2024.2-0522</t>
  </si>
  <si>
    <t>NU</t>
  </si>
  <si>
    <t>2024.2-0523</t>
  </si>
  <si>
    <t>PE500</t>
  </si>
  <si>
    <t>EXECEUÇÃO PENAL</t>
  </si>
  <si>
    <t>2024.2-0524</t>
  </si>
  <si>
    <t>PG537</t>
  </si>
  <si>
    <t>FAZENDA PÚBLICA EM JUÍZO</t>
  </si>
  <si>
    <t>2024.2-0525</t>
  </si>
  <si>
    <t>FL003</t>
  </si>
  <si>
    <t>FILOSOFIA</t>
  </si>
  <si>
    <t>2024.2-0526</t>
  </si>
  <si>
    <t>2024.2-0527</t>
  </si>
  <si>
    <t>2024.2-0528</t>
  </si>
  <si>
    <t>PR444</t>
  </si>
  <si>
    <t>FILOSOFIA DO DIREITO</t>
  </si>
  <si>
    <t>JOAO PAULO FERNANDES DE SOUZA ALLAIN TEIXEIRA</t>
  </si>
  <si>
    <t>2024.2-0529</t>
  </si>
  <si>
    <t>2024.2-0530</t>
  </si>
  <si>
    <t>PE479</t>
  </si>
  <si>
    <t>FUNDAMENTOS DE SEGURIDADE SOCIAL</t>
  </si>
  <si>
    <t>LARISSA XIMENES CASTILHO JOHNSON</t>
  </si>
  <si>
    <t>2024.2-0531</t>
  </si>
  <si>
    <t>FERNANDA BARRETO LIRA</t>
  </si>
  <si>
    <t>2024.2-0532</t>
  </si>
  <si>
    <t>CS004</t>
  </si>
  <si>
    <t>FUNDAMENTOS DE SOCIOLOGIA</t>
  </si>
  <si>
    <t>GABRIEL MOURA PETERS</t>
  </si>
  <si>
    <t>2024.2-0533</t>
  </si>
  <si>
    <t>LIANA LEWIS</t>
  </si>
  <si>
    <t>2024.2-0534</t>
  </si>
  <si>
    <t>2024.2-0535</t>
  </si>
  <si>
    <t>PR436</t>
  </si>
  <si>
    <t>HERMENÊUTICA JURÍDICA</t>
  </si>
  <si>
    <t>GUSTAVO JUST DA COSTA E SILVA</t>
  </si>
  <si>
    <t>2024.2-0536</t>
  </si>
  <si>
    <t>2024.2-0537</t>
  </si>
  <si>
    <t>CAMILLA MONTANHA DE LIMA</t>
  </si>
  <si>
    <t>2024.2-0538</t>
  </si>
  <si>
    <t>PR429</t>
  </si>
  <si>
    <t>HISTÓRIA DO DIREITO</t>
  </si>
  <si>
    <t>TORQUATO DA SILVA CASTRO JUNIOR</t>
  </si>
  <si>
    <t>2024.2-0539</t>
  </si>
  <si>
    <t>JOAO PAULO FERNANDES DE SOUZA ALLAIN TEIXEIRA / GUSTAVO JUST DA COSTA E SILVA</t>
  </si>
  <si>
    <t>2024.2-0540</t>
  </si>
  <si>
    <t>PR428</t>
  </si>
  <si>
    <t>INTRODUÇÃO AO ESTUDO DO DIREITO 1</t>
  </si>
  <si>
    <t>2024.2-0541</t>
  </si>
  <si>
    <t>PEDRO PARINI MARQUES DE LIMA</t>
  </si>
  <si>
    <t>2024.2-0542</t>
  </si>
  <si>
    <t>2024.2-0543</t>
  </si>
  <si>
    <t>PR464</t>
  </si>
  <si>
    <t>INTRODUÇÃO AO ESTUDO DO DIREITO 2</t>
  </si>
  <si>
    <t>2024.2-0544</t>
  </si>
  <si>
    <t>JOAO PAULO FERNANDES DE SOUZA ALLAIN TEIXEIRA / ARTUR STAMFORD DA SILVA</t>
  </si>
  <si>
    <t>2024.2-0545</t>
  </si>
  <si>
    <t>PG553</t>
  </si>
  <si>
    <t>INVESTIGAÇÃO PRELIMINAR NO DIREITO BRASILEIRO</t>
  </si>
  <si>
    <t>2024.2-0546</t>
  </si>
  <si>
    <t>PE510</t>
  </si>
  <si>
    <t>JURISDICIDADE INTERNACIONAL</t>
  </si>
  <si>
    <t>2024.2-0547</t>
  </si>
  <si>
    <t>PR458</t>
  </si>
  <si>
    <t>LOCAÇÃO IMOBILIÁRIA</t>
  </si>
  <si>
    <t>2024.2-0548</t>
  </si>
  <si>
    <t>PG535</t>
  </si>
  <si>
    <t>MEDIAÇÃO E CONCILIAÇÃO</t>
  </si>
  <si>
    <t>2024.2-0549</t>
  </si>
  <si>
    <t>E4</t>
  </si>
  <si>
    <t>2024.2-0550</t>
  </si>
  <si>
    <t>MS422</t>
  </si>
  <si>
    <t>MEDICINA LEGAL 1</t>
  </si>
  <si>
    <t>E5</t>
  </si>
  <si>
    <t>FRANCISCO ATANÁSIO DE MORAIS NETO</t>
  </si>
  <si>
    <t>2024.2-0551</t>
  </si>
  <si>
    <t>MS423</t>
  </si>
  <si>
    <t>MEDICINA LEGAL 2</t>
  </si>
  <si>
    <t>2024.2-0552</t>
  </si>
  <si>
    <t>PE477</t>
  </si>
  <si>
    <t>NORMAS GERAIS DE DIREITO TRIBUTÁRIO</t>
  </si>
  <si>
    <t>LUCIANA GRASSANO DE GOUVEA MELO</t>
  </si>
  <si>
    <t>2024.2-0553</t>
  </si>
  <si>
    <t>2024.2-0554</t>
  </si>
  <si>
    <t>PR437</t>
  </si>
  <si>
    <t>PESQUISA E DIREITO</t>
  </si>
  <si>
    <t>ARTUR STAMFORD DA SILVA</t>
  </si>
  <si>
    <t>2024.2-0555</t>
  </si>
  <si>
    <t>2024.2-0556</t>
  </si>
  <si>
    <t>PE481</t>
  </si>
  <si>
    <t>PLANEJAMENTO TRIBUTÁRIO</t>
  </si>
  <si>
    <t>2024.2-0557</t>
  </si>
  <si>
    <t>INT0070</t>
  </si>
  <si>
    <t>PRÁTICA JURÍDICA CÍVEL</t>
  </si>
  <si>
    <t>2024.2-0558</t>
  </si>
  <si>
    <t>GUSTAVO HENRIQUE TRAJANO DE AZEVEDO / MURILO TEIXEIRA AVELINO</t>
  </si>
  <si>
    <t>2024.2-0559</t>
  </si>
  <si>
    <t>INT0071</t>
  </si>
  <si>
    <t>PRÁTICA JURÍDICA PENAL</t>
  </si>
  <si>
    <t>2024.2-0560</t>
  </si>
  <si>
    <t>2024.2-0561</t>
  </si>
  <si>
    <t>2024.2-0562</t>
  </si>
  <si>
    <t>INT0073</t>
  </si>
  <si>
    <t>PRÁTICA JURÍDICA TRABALHISTA</t>
  </si>
  <si>
    <t>2024.2-0563</t>
  </si>
  <si>
    <t>2024.2-0564</t>
  </si>
  <si>
    <t>PG555</t>
  </si>
  <si>
    <t>PROCESSO PENAL COMPLEMENTAR</t>
  </si>
  <si>
    <t>2024.2-0565</t>
  </si>
  <si>
    <t>PE480</t>
  </si>
  <si>
    <t>PROCESSO TRIBUTÁRIO</t>
  </si>
  <si>
    <t>2024.2-0566</t>
  </si>
  <si>
    <t>PS646</t>
  </si>
  <si>
    <t>PSICOLOGIA E DIREITO</t>
  </si>
  <si>
    <t>WILLHER NOGUEIRA DOS SANTOS</t>
  </si>
  <si>
    <t>2024.2-0567</t>
  </si>
  <si>
    <t>NATALIA LEANDRO DE ALMEIDA</t>
  </si>
  <si>
    <t>2024.2-0568</t>
  </si>
  <si>
    <t>PR452</t>
  </si>
  <si>
    <t>RESPONSABILIDADE CIVIL 1</t>
  </si>
  <si>
    <t>2024.2-0569</t>
  </si>
  <si>
    <t>PR479</t>
  </si>
  <si>
    <t>RESPONSABILIDADE CIVIL 2</t>
  </si>
  <si>
    <t>2024.2-0570</t>
  </si>
  <si>
    <t>2024.2-0571</t>
  </si>
  <si>
    <t>PE476</t>
  </si>
  <si>
    <t>SISTEMA CONSTITUCIONAL TRIBUTÁRIO</t>
  </si>
  <si>
    <t>JOAQUIM LUSTOSA FILHO</t>
  </si>
  <si>
    <t>2024.2-0572</t>
  </si>
  <si>
    <t>2024.2-0573</t>
  </si>
  <si>
    <t>2024.2-0574</t>
  </si>
  <si>
    <t>PR443</t>
  </si>
  <si>
    <t>SOCIOLOGIA DO DIREITO</t>
  </si>
  <si>
    <t>2024.2-0575</t>
  </si>
  <si>
    <t>2024.2-0576</t>
  </si>
  <si>
    <t>2024.2-0577</t>
  </si>
  <si>
    <t>PG552</t>
  </si>
  <si>
    <t>TEMAS COMPLEMENTARES DE PROCESSO CIVIL</t>
  </si>
  <si>
    <t>2024.2-0578</t>
  </si>
  <si>
    <t>2024.2-0579</t>
  </si>
  <si>
    <t>PG518</t>
  </si>
  <si>
    <t>TEORIA DA CONSTITUIÇÃO</t>
  </si>
  <si>
    <t>2024.2-0580</t>
  </si>
  <si>
    <t>2024.2-0581</t>
  </si>
  <si>
    <t>PE491</t>
  </si>
  <si>
    <t>TEORIA DAS RELAÇÕES INTERNACIONAIS 1</t>
  </si>
  <si>
    <t>2024.2-0582</t>
  </si>
  <si>
    <t>PE492</t>
  </si>
  <si>
    <t>TEORIA DAS RELAÇÕES INTERNACIONAIS 2</t>
  </si>
  <si>
    <t>2024.2-0583</t>
  </si>
  <si>
    <t>PE468</t>
  </si>
  <si>
    <t>TEORIA GERAL DO DIREITO DO TRABALHO</t>
  </si>
  <si>
    <t>2024.2-0584</t>
  </si>
  <si>
    <t>2024.2-0585</t>
  </si>
  <si>
    <t>PG517</t>
  </si>
  <si>
    <t>TEORIA GERAL DO PROCESSO</t>
  </si>
  <si>
    <t>2024.2-0586</t>
  </si>
  <si>
    <t>2024.2-0587</t>
  </si>
  <si>
    <t>PG516</t>
  </si>
  <si>
    <t>TEORIA POLÍTICA E DO ESTADO</t>
  </si>
  <si>
    <t>FLAVIANNE FERNANDA BITENCOURT NOBREGA</t>
  </si>
  <si>
    <t>2024.2-0588</t>
  </si>
  <si>
    <t>2024.2-0589</t>
  </si>
  <si>
    <t>2024.2-0590</t>
  </si>
  <si>
    <t>PR481</t>
  </si>
  <si>
    <t>TÓPICOS AVANÇADOS DE DIREITO CIVIL</t>
  </si>
  <si>
    <t>2024.2-0591</t>
  </si>
  <si>
    <t>PE518</t>
  </si>
  <si>
    <t>TRIBUTAÇÃO PARA SEGURIDADE SOCIAL</t>
  </si>
  <si>
    <t>2024.2-0592</t>
  </si>
  <si>
    <t>DIR005</t>
  </si>
  <si>
    <t>TRIBUTAÇÃO SOBRE O CONSUMO: IBS, CBS E IS</t>
  </si>
  <si>
    <t>ERIC MORAES DE CASTRO E SILVA</t>
  </si>
  <si>
    <t>2024.2-0593</t>
  </si>
  <si>
    <t>2024.2-0594</t>
  </si>
  <si>
    <t>PR446</t>
  </si>
  <si>
    <t>TUTELA JURÍDICA DOS VULNERÁVEIS</t>
  </si>
  <si>
    <t>2024.2-0595</t>
  </si>
  <si>
    <t>ECON0020</t>
  </si>
  <si>
    <t>INTRODUÇÃO À ECONOMIA</t>
  </si>
  <si>
    <t>LEANDRO WILLER PEREIRA COIMBRA</t>
  </si>
  <si>
    <t>ECONOMIA - CAA</t>
  </si>
  <si>
    <t>2024.2-0596</t>
  </si>
  <si>
    <t>ECON0079</t>
  </si>
  <si>
    <t>MICROECONOMIA I</t>
  </si>
  <si>
    <t>MONALIZA DE OLIVEIRA FERREIRA</t>
  </si>
  <si>
    <t>2024.2-0597</t>
  </si>
  <si>
    <t>ECON0085</t>
  </si>
  <si>
    <t>TÉCNICAS DE PESQUISA EM ECONOMIA</t>
  </si>
  <si>
    <t>DANYELLA JULIANA MARTINS DE BRITO</t>
  </si>
  <si>
    <t>2024.2-0598</t>
  </si>
  <si>
    <t>ECON0138</t>
  </si>
  <si>
    <t>HISTÓRIA ECONÔMICA DA AMÉRICA LATINA</t>
  </si>
  <si>
    <t>ANDRE LUIZ DE MIRANDA MARTINS</t>
  </si>
  <si>
    <t>2024.2-0599</t>
  </si>
  <si>
    <t>ECON0084</t>
  </si>
  <si>
    <t>MACROECONOMIA III</t>
  </si>
  <si>
    <t>WELLINGTON CHARLES LACERDA NÓBREGA</t>
  </si>
  <si>
    <t>2024.2-0600</t>
  </si>
  <si>
    <t>ECON0073</t>
  </si>
  <si>
    <t>INTRODUÇÃO À ESTATÍSTICA ECONÔMICA</t>
  </si>
  <si>
    <t>ROBERTA DE MORAES ROCHA</t>
  </si>
  <si>
    <t>2024.2-0601</t>
  </si>
  <si>
    <t>EDUF0013</t>
  </si>
  <si>
    <t>MICROBIOLOGIA E IMUNOLOGIA</t>
  </si>
  <si>
    <t>ANA LISA DO VALE GOMES</t>
  </si>
  <si>
    <t>EDUCAÇÃO FÍSICA - BACHARELADO - CAV</t>
  </si>
  <si>
    <t>2024.2-0602</t>
  </si>
  <si>
    <t>EDUF0016</t>
  </si>
  <si>
    <t>CRESCIMENTO E DESENVOLVIMENTO</t>
  </si>
  <si>
    <t>RAQUEL DA SILVA ARAGÃO</t>
  </si>
  <si>
    <t>2024.2-0603</t>
  </si>
  <si>
    <t>EDUF0055</t>
  </si>
  <si>
    <t>ESPORTES NA NATUREZA</t>
  </si>
  <si>
    <t>ADRIANO BENTO SANTOS</t>
  </si>
  <si>
    <t>2024.2-0604</t>
  </si>
  <si>
    <t>EDUF0065</t>
  </si>
  <si>
    <t>RAPEL ESPORTIVO</t>
  </si>
  <si>
    <t>2024.2-0605</t>
  </si>
  <si>
    <t>EDF0086</t>
  </si>
  <si>
    <t>BASES DE BIOFÍSICA E BIOQUIMICA APLICADA A EDUCAÇÃO FÍSICA</t>
  </si>
  <si>
    <t>T02A</t>
  </si>
  <si>
    <t>ANDRÉ DOS SANTOS COSTA</t>
  </si>
  <si>
    <t>EDUCAÇÃO FISICA - BACHARELADO - CCS</t>
  </si>
  <si>
    <t>2024.2-0606</t>
  </si>
  <si>
    <t>EDF0090</t>
  </si>
  <si>
    <t>FISIOLOGIA DO EXERCÍCIO</t>
  </si>
  <si>
    <t>TO1A</t>
  </si>
  <si>
    <t>PEDRO PINHEIRO PAES</t>
  </si>
  <si>
    <t>2024.2-0607</t>
  </si>
  <si>
    <t>EDF905</t>
  </si>
  <si>
    <t>EPIDEMIOLOGIA DA ATIVIDADE FÍSICA</t>
  </si>
  <si>
    <t>CARLA MENÊSES HARDMAN</t>
  </si>
  <si>
    <t>2024.2-0608</t>
  </si>
  <si>
    <t>EDF0020</t>
  </si>
  <si>
    <t>ATIVIDADE FÍSICA E PROMOÇÃO DA SAÚDE</t>
  </si>
  <si>
    <t>DANIELA KARINA DA SILVA FERREIRA</t>
  </si>
  <si>
    <t>2024.2-0609</t>
  </si>
  <si>
    <t>EDF0018</t>
  </si>
  <si>
    <t>APRENDIZAGEM E CONTROLE MOTOR</t>
  </si>
  <si>
    <t>RAFAEL DOS SANTOS HENRIQUE</t>
  </si>
  <si>
    <t>2024.2-0610</t>
  </si>
  <si>
    <t>EDF0022</t>
  </si>
  <si>
    <t>MODALIDADE DO ESPORTE COLETIVO FUTEBOL E FUTSAL</t>
  </si>
  <si>
    <t>BRUNO RODRIGO DA SILVA LIPPO</t>
  </si>
  <si>
    <t>2024.2-0611</t>
  </si>
  <si>
    <t>EDF0017</t>
  </si>
  <si>
    <t>MODALIDADE DO ESPORTE INDIVIDUAL - LUTAS</t>
  </si>
  <si>
    <t>DANIEL DA ROCHA QUEIROZ</t>
  </si>
  <si>
    <t>2024.2-0612</t>
  </si>
  <si>
    <t>EDF001</t>
  </si>
  <si>
    <t>SURFE</t>
  </si>
  <si>
    <t>TONY MEIRELES DOS SANTOS</t>
  </si>
  <si>
    <t>2024.2-0613</t>
  </si>
  <si>
    <t>EDF015</t>
  </si>
  <si>
    <t>TREINAMENTO FÍSICO E ESPORTIVO</t>
  </si>
  <si>
    <t>2024.2-0614</t>
  </si>
  <si>
    <t>EDF0097</t>
  </si>
  <si>
    <t>INOVAÇÃO E EMPREENDEDORISMO EM SAÚDE, BEM-ESTAR, ATIVIDADE FÍSICA, EXERCÍCIO E ESPORTE</t>
  </si>
  <si>
    <t>2024.2-0615</t>
  </si>
  <si>
    <t>EDF0005</t>
  </si>
  <si>
    <t>MODALIDADE DO ESPORTE COLETIVO - BASQUETEBOL</t>
  </si>
  <si>
    <t>BRUNO TEIXEIRA BARBOSA</t>
  </si>
  <si>
    <t>2024.2-0616</t>
  </si>
  <si>
    <t>EDF0025</t>
  </si>
  <si>
    <t>MODALIDADE DO ESPORTE COLETIVO - VOLEIBOL</t>
  </si>
  <si>
    <t>2024.2-0617</t>
  </si>
  <si>
    <t>EDF0019</t>
  </si>
  <si>
    <t>METODOLOGIA DA PESQUISA EM EDUCAÇÃO FÍSICA</t>
  </si>
  <si>
    <t>OZEAS DE LIMA LINS FILHO</t>
  </si>
  <si>
    <t>2024.2-0618</t>
  </si>
  <si>
    <t>EDF0049</t>
  </si>
  <si>
    <t>MUSCULAÇÃO</t>
  </si>
  <si>
    <t>2024.2-0619</t>
  </si>
  <si>
    <t>EDF0027</t>
  </si>
  <si>
    <t>BIOMECÂNICA</t>
  </si>
  <si>
    <t>MELISSA LEANDRO CELESTINO</t>
  </si>
  <si>
    <t>2024.2-0620</t>
  </si>
  <si>
    <t>EDF0004</t>
  </si>
  <si>
    <t>MODALIDADE DO ESPORTE INDIVIDUAL - ATLETISMO</t>
  </si>
  <si>
    <t>EDUARDO ZAPATERRA CAMPOS</t>
  </si>
  <si>
    <t>2024.2-0621</t>
  </si>
  <si>
    <t>NEF0006</t>
  </si>
  <si>
    <t>ANATOMIA HUMANA</t>
  </si>
  <si>
    <t>ANA ELISA TOSCANO MENESES DA SILVA CASTRO</t>
  </si>
  <si>
    <t>EDUCAÇÃO FÍSICA - LICENCIATURA - CAV</t>
  </si>
  <si>
    <t>2024.2-0622</t>
  </si>
  <si>
    <t>NEF0010</t>
  </si>
  <si>
    <t>FUNDAMENTOS DA EDUCAÇÃO</t>
  </si>
  <si>
    <t>KÁTIA SILVA CUNHA</t>
  </si>
  <si>
    <t>2024.2-0623</t>
  </si>
  <si>
    <t>NEF0026</t>
  </si>
  <si>
    <t>2024.2-0624</t>
  </si>
  <si>
    <t>EDF0059</t>
  </si>
  <si>
    <t>METODOLOGIA DO ENSINO DAS LUTAS</t>
  </si>
  <si>
    <t>EDUCAÇÃO FISICA - LICENCIATURA - CCS</t>
  </si>
  <si>
    <t>2024.2-0625</t>
  </si>
  <si>
    <t>EDF0071</t>
  </si>
  <si>
    <t>SEMINÁRIO INTERDISCIPLINAR - ESPORTES DE AVENTURA E NA NATUREZA</t>
  </si>
  <si>
    <t>2024.2-0626</t>
  </si>
  <si>
    <t>EDF0024</t>
  </si>
  <si>
    <t>2024.2-0627</t>
  </si>
  <si>
    <t>MEDIDAS E AVALIAÇÃO</t>
  </si>
  <si>
    <t>2024.2-0628</t>
  </si>
  <si>
    <t>EDF0069</t>
  </si>
  <si>
    <t>SEMINÁRIO INTERDISCIPLINAR - SAÚDE E QUALIDADE DE VIDA NA ESCOLA</t>
  </si>
  <si>
    <t>2024.2-0629</t>
  </si>
  <si>
    <t>2024.2-0630</t>
  </si>
  <si>
    <t>EDF0067</t>
  </si>
  <si>
    <t>METODOLOGIA DO ENSINO DO VOLEIBOL</t>
  </si>
  <si>
    <t>2024.2-0631</t>
  </si>
  <si>
    <t>ED307</t>
  </si>
  <si>
    <t>METODOLOGIA DO ENSINO DO BASQUETEBOL</t>
  </si>
  <si>
    <t>2024.2-0632</t>
  </si>
  <si>
    <t>BASES DE BIOFÍSICA E BIOQUÍMICA APLICADAS À EDUCAÇÃO FÍSICA</t>
  </si>
  <si>
    <t>ANDRE DOS SANTOS COSTA</t>
  </si>
  <si>
    <t>2024.2-0633</t>
  </si>
  <si>
    <t>EDF0061</t>
  </si>
  <si>
    <t>METODOLOGIA DO ENSINO DO FUTEBOL E FUTSAL</t>
  </si>
  <si>
    <t>2024.2-0634</t>
  </si>
  <si>
    <t>EDF0031</t>
  </si>
  <si>
    <t>EDUCAÇÃO FÍSICA - ATENÇÃO BÁSICA E EDUCAÇÃO</t>
  </si>
  <si>
    <t>ERLENE ROBERTA RIBEIRO DOS SANTOS</t>
  </si>
  <si>
    <t>2024.2-0635</t>
  </si>
  <si>
    <t>FISIOLOGIA DO ESFORÇO</t>
  </si>
  <si>
    <t>2024.2-0636</t>
  </si>
  <si>
    <t>EDF0065</t>
  </si>
  <si>
    <t>ATIVIDADE FÍSICA E PROMOÇÃO DA SAÚDE NA ESCOLA</t>
  </si>
  <si>
    <t>2024.2-0637</t>
  </si>
  <si>
    <t>EDF0042</t>
  </si>
  <si>
    <t>METODOLOGIA DO ENSINO DO ATLETISMO</t>
  </si>
  <si>
    <t>2024.2-0638</t>
  </si>
  <si>
    <t>NEN0003</t>
  </si>
  <si>
    <t>ENFERMAGEM - BACHARELADO - CAV</t>
  </si>
  <si>
    <t>2024.2-0639</t>
  </si>
  <si>
    <t>NEN0005</t>
  </si>
  <si>
    <t>2024.2-0640</t>
  </si>
  <si>
    <t>NEN0013</t>
  </si>
  <si>
    <t>HISTOLOGIA</t>
  </si>
  <si>
    <t>EN</t>
  </si>
  <si>
    <t>2024.2-0641</t>
  </si>
  <si>
    <t>NEN0030</t>
  </si>
  <si>
    <t>PARASITOLOGIA</t>
  </si>
  <si>
    <t>MARIA CAROLINA ACCIOLY BRELAZ DE CASTRO</t>
  </si>
  <si>
    <t>2024.2-0642</t>
  </si>
  <si>
    <t>NEN0033</t>
  </si>
  <si>
    <t>ENFERMAGEM CLÍNICA</t>
  </si>
  <si>
    <t>ELLEN CRISTINA BARBOSA DOS SANTOS</t>
  </si>
  <si>
    <t>2024.2-0643</t>
  </si>
  <si>
    <t>NEN0045</t>
  </si>
  <si>
    <t>SAÚDE MENTAL</t>
  </si>
  <si>
    <t>JULIANA LOURENÇO DE ARAÚJO VERAS</t>
  </si>
  <si>
    <t>2024.2-0644</t>
  </si>
  <si>
    <t>05A</t>
  </si>
  <si>
    <t>ENFERMAGEM - CCS</t>
  </si>
  <si>
    <t>2024.2-0645</t>
  </si>
  <si>
    <t>05B</t>
  </si>
  <si>
    <t>2024.2-0646</t>
  </si>
  <si>
    <t>BQ318</t>
  </si>
  <si>
    <t>BIOQUIMICA DE MACROMOLECULAS</t>
  </si>
  <si>
    <t>ELBA VERONICA MATOSO MACIEL DE CARVALHO</t>
  </si>
  <si>
    <t>2024.2-0647</t>
  </si>
  <si>
    <t>2024.2-0648</t>
  </si>
  <si>
    <t>BQ319</t>
  </si>
  <si>
    <t>BIOQUIMICA METABOLICA</t>
  </si>
  <si>
    <t>MARIA DANIELLY LIMA DE OLIVEIRA</t>
  </si>
  <si>
    <t>2024.2-0649</t>
  </si>
  <si>
    <t>2024.2-0650</t>
  </si>
  <si>
    <t>EF554</t>
  </si>
  <si>
    <t>ENFERMAGEM E CUIDADOS PALIATIVOS</t>
  </si>
  <si>
    <t>ANNA KARLA DE OLIVEIRA TITO BORBA</t>
  </si>
  <si>
    <t>2024.2-0651</t>
  </si>
  <si>
    <t>EF550</t>
  </si>
  <si>
    <t>ENFERMAGEM EM SAÚDE MENTAL NA ATENÇÃO PRIMARIA</t>
  </si>
  <si>
    <t>JAQUELINE ALBUQUERQUE GALDINO</t>
  </si>
  <si>
    <t>2024.2-0652</t>
  </si>
  <si>
    <t>EF542</t>
  </si>
  <si>
    <t>ENFERMAGEM EM SITUAÇÕES DE URGÊNCIA NA COMUNIDADE</t>
  </si>
  <si>
    <t>ESTELA MARIA LEITE MEIRELLES MONTEIRO</t>
  </si>
  <si>
    <t>2024.2-0653</t>
  </si>
  <si>
    <t>EF562</t>
  </si>
  <si>
    <t>ENFERMAGEM NA SAÚDE DA CRIANÇA,ADOLESCENTE E FAMÍLIA NA ATENÇÃO PRIMÁRIA</t>
  </si>
  <si>
    <t>ANA PAULA ESMERALDO LIMA</t>
  </si>
  <si>
    <t>2024.2-0654</t>
  </si>
  <si>
    <t>EF559</t>
  </si>
  <si>
    <t>ENFERMAGEM NA SAÚDE DA MULHER NA ATENÇÃO PRIMÁRIA</t>
  </si>
  <si>
    <t>SHEYLA COSTA</t>
  </si>
  <si>
    <t>2024.2-0655</t>
  </si>
  <si>
    <t>EF560</t>
  </si>
  <si>
    <t>ENFERMAGEM NA SAUDE DA MULHER EM SITUAÇÕES GINECO-OBSTÉTRICA NOS DIFERENTES NIVEIS DE COMPLEXIDADE</t>
  </si>
  <si>
    <t>ANA CATARINA TORRES DE LACERDA</t>
  </si>
  <si>
    <t>2024.2-0656</t>
  </si>
  <si>
    <t>EF548</t>
  </si>
  <si>
    <t>ENFERMAGEM NA SAÚDE DO ADULTO E DO IDOSO NA ATENÇÃO PRIMÁRIA I</t>
  </si>
  <si>
    <t>FRANCISCA MÁRCIA PEREIRA LINHARES</t>
  </si>
  <si>
    <t>2024.2-0657</t>
  </si>
  <si>
    <t>EF549</t>
  </si>
  <si>
    <t>ENFERMAGEM NA SAÚDE DO ADULTO E DO IDOSO NA ATENÇÃO PRIMARIA II</t>
  </si>
  <si>
    <t>WESLLA KARLA ALBUQUERQUE SILVA</t>
  </si>
  <si>
    <t>2024.2-0658</t>
  </si>
  <si>
    <t>EF563</t>
  </si>
  <si>
    <t>ENFERMAGEM NA SAÚDE DO RECÉM NASCIDO, AO ADOLESCENTE EM SERVIÇ. DE MÉDIA E ALTA COMPLEXIDADE</t>
  </si>
  <si>
    <t>ALOISIA PIMENTEL</t>
  </si>
  <si>
    <t>2024.2-0659</t>
  </si>
  <si>
    <t>EF553</t>
  </si>
  <si>
    <t>ENFERMAGEM NAS SITUAÇÕES CLÍNICAS E CIRÚRGICAS DO ADULTO E IDOSO</t>
  </si>
  <si>
    <t>2024.2-0660</t>
  </si>
  <si>
    <t>EF555</t>
  </si>
  <si>
    <t>ENFERMAGEM NOS TRANSTORNOS MENTAIS I</t>
  </si>
  <si>
    <t>2024.2-0661</t>
  </si>
  <si>
    <t>EF259</t>
  </si>
  <si>
    <t>FARMACOLOGIA 2</t>
  </si>
  <si>
    <t>FILIPE SILVEIRA DUARTE</t>
  </si>
  <si>
    <t>2024.2-0662</t>
  </si>
  <si>
    <t>EF546</t>
  </si>
  <si>
    <t>INTRODUÇÃO A ENFERMAGEM EM SAUDE MENTAL</t>
  </si>
  <si>
    <t>CÂNDIDA MARIA RODRIGUES DOS SANTOS</t>
  </si>
  <si>
    <t>2024.2-0663</t>
  </si>
  <si>
    <t>EF547</t>
  </si>
  <si>
    <t>ORGANIZAÇÃO DOS SERVIÇOS DE SAUDE NA ATENÇÃO PRIMARIA</t>
  </si>
  <si>
    <t>MARIA ILK NUNES DE ALBUQUERQUE</t>
  </si>
  <si>
    <t>2024.2-0664</t>
  </si>
  <si>
    <t>MS418</t>
  </si>
  <si>
    <t>ORGANIZAÇÃO DOS SISTEMAS DE SAÚDE NO BRASIL</t>
  </si>
  <si>
    <t>PETRÔNIO JOSÉ DE LIMA MARTELLIi</t>
  </si>
  <si>
    <t>2024.2-0665</t>
  </si>
  <si>
    <t>EF552</t>
  </si>
  <si>
    <t>ORGANIZAÇÃO DOS SISTEMAS DE SAÚDE NOS DIFERENTES NÍVEIS DE COMPLEXIDADE</t>
  </si>
  <si>
    <t>THAIS ARAUJO DA SILVA</t>
  </si>
  <si>
    <t>2024.2-0666</t>
  </si>
  <si>
    <t>MT210</t>
  </si>
  <si>
    <t>WHEVETON RICARDO CORREIA DO NASCIMENTO</t>
  </si>
  <si>
    <t>2024.2-0667</t>
  </si>
  <si>
    <t>EF558</t>
  </si>
  <si>
    <t>PRÁTICAS INTEGRATIVAS E COMPLEMENTARES</t>
  </si>
  <si>
    <t>ELIANE MARIA RIBEIRO DE VASCONCELOS</t>
  </si>
  <si>
    <t>2024.2-0668</t>
  </si>
  <si>
    <t>EF571</t>
  </si>
  <si>
    <t>PROCEDIMENTOS FUNDAMENTAIS DE ENFERMAGEM</t>
  </si>
  <si>
    <t>JOSÉ CRISTOVAM MARTINS VIEIRA</t>
  </si>
  <si>
    <t>2024.2-0669</t>
  </si>
  <si>
    <t>EF570</t>
  </si>
  <si>
    <t>SEMIOLOGIA PARA ENFERMAGEM 1</t>
  </si>
  <si>
    <t>2024.2-0670</t>
  </si>
  <si>
    <t>EF540</t>
  </si>
  <si>
    <t>PROCESSO DE TRABALHO, EM ENFERMAGEM</t>
  </si>
  <si>
    <t>TATIANE GOMES GUEDES</t>
  </si>
  <si>
    <t>2024.2-0671</t>
  </si>
  <si>
    <t>EF543</t>
  </si>
  <si>
    <t>VIVÊNCIAS DE EDUCAÇÃO EM SAÚDE</t>
  </si>
  <si>
    <t>2024.2-0672</t>
  </si>
  <si>
    <t>EF541</t>
  </si>
  <si>
    <t>VIVÊNCIAS DE EDUCAÇÃO NA SAÚDE DO TRABALHADOR</t>
  </si>
  <si>
    <t>2024.2-0673</t>
  </si>
  <si>
    <t>BQ309</t>
  </si>
  <si>
    <t>BIOQUÍMICA APLICADA</t>
  </si>
  <si>
    <t>ENGENHARIA BIOMÉDICA - CTG</t>
  </si>
  <si>
    <t>2024.2-0674</t>
  </si>
  <si>
    <t>BIO0015</t>
  </si>
  <si>
    <t>FUNDAMENTOS DE NEUROCIÊNCIAS</t>
  </si>
  <si>
    <t>GISELLE MACHADO MAGALHÃES MORENO</t>
  </si>
  <si>
    <t>2024.2-0675</t>
  </si>
  <si>
    <t>BR250</t>
  </si>
  <si>
    <t>TÓPICOS EM NANOBIOTECNOLOGIA</t>
  </si>
  <si>
    <t>ROSA AMÁLIA FIREMAN DUTRA</t>
  </si>
  <si>
    <t>2024.2-0676</t>
  </si>
  <si>
    <t>MA327</t>
  </si>
  <si>
    <t>SISTEMAS LINEARES</t>
  </si>
  <si>
    <t>NIVALDO ANTONIO PORTELA DE VASCONCELOS</t>
  </si>
  <si>
    <t>2024.2-0677</t>
  </si>
  <si>
    <t>BIO0002</t>
  </si>
  <si>
    <t>ALANA ELZA FONTES DA GAMA</t>
  </si>
  <si>
    <t>2024.2-0678</t>
  </si>
  <si>
    <t>CI479</t>
  </si>
  <si>
    <t>AVALIAÇÃO DE IMPACTO AMBIENTAL</t>
  </si>
  <si>
    <t>MARIA DO CARMO MARTINS SOBRAL</t>
  </si>
  <si>
    <t>ENGENHARIA CIVIL - CTG</t>
  </si>
  <si>
    <t>2024.2-0679</t>
  </si>
  <si>
    <t>CI435</t>
  </si>
  <si>
    <t>BARRAGENS</t>
  </si>
  <si>
    <t>SAMUEL FRANÇA AMORIM</t>
  </si>
  <si>
    <t>2024.2-0680</t>
  </si>
  <si>
    <t>CI495</t>
  </si>
  <si>
    <t>CONTROLE DA POLUIÇÃO AMBIENTAL</t>
  </si>
  <si>
    <t>SIMONE MACHADO</t>
  </si>
  <si>
    <t>2024.2-0681</t>
  </si>
  <si>
    <t>CI105</t>
  </si>
  <si>
    <t>ECOLOGIA APLICADA A ENGENHARIA</t>
  </si>
  <si>
    <t>2024.2-0682</t>
  </si>
  <si>
    <t>CI255</t>
  </si>
  <si>
    <t>ECONOMIA DOS TRANSPORTES</t>
  </si>
  <si>
    <t>VIVIANE ADRIANO FALCÃO</t>
  </si>
  <si>
    <t>2024.2-0683</t>
  </si>
  <si>
    <t>CI509</t>
  </si>
  <si>
    <t>ENGENHARIA DE RECURSOS HÍDRICOS</t>
  </si>
  <si>
    <t>ALFREDO RIBEIRO NETO</t>
  </si>
  <si>
    <t>2024.2-0684</t>
  </si>
  <si>
    <t>LEIDJANE MARIA MACIEL DE OLIVEIRA</t>
  </si>
  <si>
    <t>2024.2-0685</t>
  </si>
  <si>
    <t>CI229</t>
  </si>
  <si>
    <t>ENSAIOS DE SOLOS - INSTRUMENTACAO</t>
  </si>
  <si>
    <t>MARIA ODETE HOLANDA MARIANO</t>
  </si>
  <si>
    <t>2024.2-0686</t>
  </si>
  <si>
    <t>2024.2-0687</t>
  </si>
  <si>
    <t>CI274</t>
  </si>
  <si>
    <t>ESTABILIDADE DAS CONSTRUÇÕES I</t>
  </si>
  <si>
    <t>SILVANA MARIA BASTOS AFONSO DA SILVA</t>
  </si>
  <si>
    <t>2024.2-0688</t>
  </si>
  <si>
    <t>TIAGO ANCELMO DE CARVALHO PIRES</t>
  </si>
  <si>
    <t>2024.2-0689</t>
  </si>
  <si>
    <t>CI276</t>
  </si>
  <si>
    <t>ESTRADAS E TRANSPORTES 1A</t>
  </si>
  <si>
    <t>LYNEKER SOUZA DE MOURA</t>
  </si>
  <si>
    <t>2024.2-0690</t>
  </si>
  <si>
    <t>CI277</t>
  </si>
  <si>
    <t>ESTRADAS E TRANSPORTES 2A</t>
  </si>
  <si>
    <t>REUBER ARRAIS FREIRE</t>
  </si>
  <si>
    <t>2024.2-0691</t>
  </si>
  <si>
    <t>CI110</t>
  </si>
  <si>
    <t>FENOMENO DOS TRANSPORTES</t>
  </si>
  <si>
    <t>SYLVANA MELO DOS SANTOS</t>
  </si>
  <si>
    <t>2024.2-0692</t>
  </si>
  <si>
    <t>ANDERSON LUIZ RIBEIRO DE PAIVA</t>
  </si>
  <si>
    <t>2024.2-0693</t>
  </si>
  <si>
    <t>CI431</t>
  </si>
  <si>
    <t>FUNDACOES 1</t>
  </si>
  <si>
    <t>LEILA BRUNET DE SÁ BESERRA</t>
  </si>
  <si>
    <t>2024.2-0694</t>
  </si>
  <si>
    <t>CI483</t>
  </si>
  <si>
    <t>GESTÃO DAS INFRAESTRUTURAS</t>
  </si>
  <si>
    <t>ANISIO BRASILEIRO DE FREITAS DOURADO</t>
  </si>
  <si>
    <t>2024.2-0695</t>
  </si>
  <si>
    <t>CI295</t>
  </si>
  <si>
    <t>HIDRÁULICA GERAL</t>
  </si>
  <si>
    <t>JOSÉ ROBERTO GONÇALVES DE AZEVEDO</t>
  </si>
  <si>
    <t>2024.2-0696</t>
  </si>
  <si>
    <t>CI364</t>
  </si>
  <si>
    <t>HIDROLOGIA APLICADA I</t>
  </si>
  <si>
    <t>2024.2-0697</t>
  </si>
  <si>
    <t>IN701</t>
  </si>
  <si>
    <t>INTRODUÇÃO À ENGENHARIA</t>
  </si>
  <si>
    <t>LILIANE DE ALLAN FONSECA/RACHEL PEREZ PALHA</t>
  </si>
  <si>
    <t>2024.2-0698</t>
  </si>
  <si>
    <t>CI203</t>
  </si>
  <si>
    <t>MATERIAIS DE CONSTRUCAO CIVIL 2</t>
  </si>
  <si>
    <t>ANTÔNIO ACÁCIO DE MELO NETO</t>
  </si>
  <si>
    <t>2024.2-0699</t>
  </si>
  <si>
    <t>CI328</t>
  </si>
  <si>
    <t>MECANICA DOS SOLOS 1</t>
  </si>
  <si>
    <t>JOSÉ FERNANDO THOMÉ JUCÁ/SILVIO ROMERO DE MELO FERREIRA</t>
  </si>
  <si>
    <t>2024.2-0700</t>
  </si>
  <si>
    <t>CI329</t>
  </si>
  <si>
    <t>MECANICA DOS SOLOS 2A</t>
  </si>
  <si>
    <t>LEILA BRUNET DE SA BESERRA</t>
  </si>
  <si>
    <t>2024.2-0701</t>
  </si>
  <si>
    <t>2024.2-0702</t>
  </si>
  <si>
    <t>CI359</t>
  </si>
  <si>
    <t>PORTOS E HIDROVIAS</t>
  </si>
  <si>
    <t>LEONARDO HERSZON MEIRA</t>
  </si>
  <si>
    <t>2024.2-0703</t>
  </si>
  <si>
    <t>CI524</t>
  </si>
  <si>
    <t>PROJETO DE SISTEMAS DE ABASTECIMENTO DE ÁGUA</t>
  </si>
  <si>
    <t>MARCOS ADRIANO MARQUES PESSÔA SALES (SUBSTITUTO)</t>
  </si>
  <si>
    <t>2024.2-0704</t>
  </si>
  <si>
    <t>CI470</t>
  </si>
  <si>
    <t>SANEAMENTO AMBIENTAL</t>
  </si>
  <si>
    <t>MARIA DE LOURDES FLORENCIO DOS SANTOS</t>
  </si>
  <si>
    <t>2024.2-0705</t>
  </si>
  <si>
    <t>WANDERLI ROGÉRIO MOREIRA LEITE</t>
  </si>
  <si>
    <t>2024.2-0706</t>
  </si>
  <si>
    <t>CI494</t>
  </si>
  <si>
    <t>SANEAMENTO BÁSICO</t>
  </si>
  <si>
    <t>2024.2-0707</t>
  </si>
  <si>
    <t>CI471</t>
  </si>
  <si>
    <t>SISTEMA DE ABASTECIMENTO DE ÁGUA</t>
  </si>
  <si>
    <t>BRUNA SCANDOLARA MAGNUS/</t>
  </si>
  <si>
    <t>2024.2-0708</t>
  </si>
  <si>
    <t>2024.2-0709</t>
  </si>
  <si>
    <t>CI472</t>
  </si>
  <si>
    <t>SISTEMAS DE ESGOTOS SANITÁRIOS</t>
  </si>
  <si>
    <t>MARIO TAKAYUKI KATO</t>
  </si>
  <si>
    <t>2024.2-0710</t>
  </si>
  <si>
    <t>2024.2-0711</t>
  </si>
  <si>
    <t>CI507</t>
  </si>
  <si>
    <t>TECNOLOGIA DA CONSTRUÇÃO CIVIL 01</t>
  </si>
  <si>
    <t>RACHEL PEREZ PALHA</t>
  </si>
  <si>
    <t>CI473</t>
  </si>
  <si>
    <t>TECNOLOGIA DAS ARGAMASSAS</t>
  </si>
  <si>
    <t>2024.2-0713</t>
  </si>
  <si>
    <t>CI526</t>
  </si>
  <si>
    <t>TÓPICOS ESPECIAIS DE SANEAMENTO 2</t>
  </si>
  <si>
    <t>BRUNA SCANDOLARA MAGNUS/novo substituto</t>
  </si>
  <si>
    <t>2024.2-0714</t>
  </si>
  <si>
    <t>CI476</t>
  </si>
  <si>
    <t>TOPICOS ESPECIAIS DE TRANSPORTES</t>
  </si>
  <si>
    <t>LIGIA RABAY MANGUEIRA ARAÚJO</t>
  </si>
  <si>
    <t>2024.2-0715</t>
  </si>
  <si>
    <t>CI521</t>
  </si>
  <si>
    <t>TOPICOS ESPECIAIS DE TRANSPORTES 2</t>
  </si>
  <si>
    <t>2024.2-0716</t>
  </si>
  <si>
    <t>CI522</t>
  </si>
  <si>
    <t>TÓPICOS ESPECIAIS DE TRANSPORTES 3 (GERÊNCIA DE PAVIMENTOS)</t>
  </si>
  <si>
    <t>2024.2-0717</t>
  </si>
  <si>
    <t>CI500</t>
  </si>
  <si>
    <t>TRABALHO DE CONCLUSÃO DE CURSO 1</t>
  </si>
  <si>
    <t>MARIA DE LOURDES FLORENCIO DOS SANTOS/WANDERLI ROGÉRIO MOREIRA LEITE</t>
  </si>
  <si>
    <t>2024.2-0718</t>
  </si>
  <si>
    <t>ALGORÍTMOS E ESTRUTURAS DE DADOS</t>
  </si>
  <si>
    <t>ENGENHARIA DA COMPUTAÇÃO - CIN</t>
  </si>
  <si>
    <t>2024.2-0719</t>
  </si>
  <si>
    <t>METODOL EXPRESSAO TEC-CIENTIFICA</t>
  </si>
  <si>
    <t>GEORGE DARMITON DA CUNHA CAVALCANTI</t>
  </si>
  <si>
    <t>2024.2-0720</t>
  </si>
  <si>
    <t>IF705</t>
  </si>
  <si>
    <t>AUTOMAÇÃO INTELIGENTE</t>
  </si>
  <si>
    <t>ALUIZIO FAUTO RIBEIRO ARAÚJO</t>
  </si>
  <si>
    <t>2024.2-0721</t>
  </si>
  <si>
    <t>ESPECIF.REQUIS.VALIDACAO SISTEMAS</t>
  </si>
  <si>
    <t>2024.2-0722</t>
  </si>
  <si>
    <t>DJAMEL FAWJI HADJ SADOK</t>
  </si>
  <si>
    <t>2024.2-0723</t>
  </si>
  <si>
    <t>IF848</t>
  </si>
  <si>
    <t>DETECÇÃO DE INTRUSÃO</t>
  </si>
  <si>
    <t>PAULO FREITAS DE ARAUJO FILHO</t>
  </si>
  <si>
    <t>2024.2-0724</t>
  </si>
  <si>
    <t>EQ677</t>
  </si>
  <si>
    <t>MATÉRIAS-PRIMAS AGROPECUÁRIAS</t>
  </si>
  <si>
    <t>JENYFFER MEDEIROS CAMPOS GUERRA</t>
  </si>
  <si>
    <t>ENGENHARIA DE ALIMENTOS - CTG</t>
  </si>
  <si>
    <t>2024.2-0725</t>
  </si>
  <si>
    <t>EQ702</t>
  </si>
  <si>
    <t>TECNOLOGIA DE CARNES E DERIVADOS</t>
  </si>
  <si>
    <t>2024.2-0726</t>
  </si>
  <si>
    <t>EQ665</t>
  </si>
  <si>
    <t>QUÍMICA DE ALIMENTOS</t>
  </si>
  <si>
    <t>ROSANA CASOTI</t>
  </si>
  <si>
    <t>2024.2-0727</t>
  </si>
  <si>
    <t>EQ663</t>
  </si>
  <si>
    <t>QUÍMICA GERAL E INORGÂNICA</t>
  </si>
  <si>
    <t>ELISA SOARES LEITE/ ROSANA CASOTI</t>
  </si>
  <si>
    <t>2024.2-0728</t>
  </si>
  <si>
    <t>EQ673</t>
  </si>
  <si>
    <t>HIGIENE INDUSTRIAL E LEGISLAÇÃO DE ALIMENTOS</t>
  </si>
  <si>
    <t>MÉRCIA AURÉLIA GONÇALVES LEITE</t>
  </si>
  <si>
    <t>2024.2-0729</t>
  </si>
  <si>
    <t>EQ682</t>
  </si>
  <si>
    <t>OPERAÇÕES UNITÁRIAS 1</t>
  </si>
  <si>
    <t>PATRÍCIA MOREIRA AZOUBEL</t>
  </si>
  <si>
    <t>2024.2-0730</t>
  </si>
  <si>
    <t>EQ709</t>
  </si>
  <si>
    <t>OPERAÇÕES UNITÁRIAS 3</t>
  </si>
  <si>
    <t>2024.2-0731</t>
  </si>
  <si>
    <t>EQ679</t>
  </si>
  <si>
    <t>TRATAMENTO DE EFLUENTES INDUSTRIAIS</t>
  </si>
  <si>
    <t>MARTA DUARTE/ DANIELLA CARLA NAPOLEÃO</t>
  </si>
  <si>
    <t>2024.2-0732</t>
  </si>
  <si>
    <t>EQ676</t>
  </si>
  <si>
    <t>PRINCÍPIOS DE CONSERVAÇÃO DOS ALIMENTOS</t>
  </si>
  <si>
    <t>RODRIGO DE OLIVEIRA SIMÕES</t>
  </si>
  <si>
    <t>2024.2-0733</t>
  </si>
  <si>
    <t>EQ693</t>
  </si>
  <si>
    <t>TECNOLOGIA DE FRUTAS E HORTALIÇAS</t>
  </si>
  <si>
    <t>2024.2-0734</t>
  </si>
  <si>
    <t>NU533</t>
  </si>
  <si>
    <t>NUTRIÇÃO BÁSICA</t>
  </si>
  <si>
    <t>2024.2-0735</t>
  </si>
  <si>
    <t>EL438</t>
  </si>
  <si>
    <t>ELETRÔNICA ANALÓGICA</t>
  </si>
  <si>
    <t>CALEBE HERMANN DE OLIVEIRA LIMA</t>
  </si>
  <si>
    <t>ENGENHARIA DE CONTROLE E AUTOMAÇÃO - CTG</t>
  </si>
  <si>
    <t>2024.2-0736</t>
  </si>
  <si>
    <t>2024.2-0737</t>
  </si>
  <si>
    <t>EL461</t>
  </si>
  <si>
    <t>REDES ELÉTRICAS INTELIGENTES</t>
  </si>
  <si>
    <t>EE</t>
  </si>
  <si>
    <t>DAVIDSON DA COSTA MARQUES</t>
  </si>
  <si>
    <t>2024.2-0738</t>
  </si>
  <si>
    <t>ES509</t>
  </si>
  <si>
    <t>PRINCÍPIOS DE ELETRÔNICA</t>
  </si>
  <si>
    <t>LAURO RODRIGO GOMES DA SILVA LOURENÇO NOVO</t>
  </si>
  <si>
    <t>2024.2-0739</t>
  </si>
  <si>
    <t>EN244</t>
  </si>
  <si>
    <t>RADIOATIVIDADE E ECOLOGIA</t>
  </si>
  <si>
    <t>JOSÉ ARAÚJO DOS SANTOS JÚNIOR</t>
  </si>
  <si>
    <t>ENGENHARIA DE ENERGIA- CTG</t>
  </si>
  <si>
    <t>2024.2-0740</t>
  </si>
  <si>
    <t>EN245</t>
  </si>
  <si>
    <t>INTRODUÇÃO À ENERGIA SOLAR</t>
  </si>
  <si>
    <t>ELIELZA MOURA DE SOUZA BARBOSA</t>
  </si>
  <si>
    <t>2024.2-0741</t>
  </si>
  <si>
    <t>EN255</t>
  </si>
  <si>
    <t>ENGENHARIA SOLAR TÉRMICA</t>
  </si>
  <si>
    <t>ANDRE FELIPPE VIEIRA DA CUNHA</t>
  </si>
  <si>
    <t>2024.2-0742</t>
  </si>
  <si>
    <t>EN226</t>
  </si>
  <si>
    <t>INTRODUÇÃO À PROTEÇÃO RADIOLÓGICA</t>
  </si>
  <si>
    <t>VINICIUS SAITO MONTEIRO DE BARROS</t>
  </si>
  <si>
    <t>2024.2-0743</t>
  </si>
  <si>
    <t>EN256</t>
  </si>
  <si>
    <t>PRODUÇÃO SUSTENTÁVEL DE BIOCOMBUSTÍVEIS</t>
  </si>
  <si>
    <t>ALDO TORRES SALES</t>
  </si>
  <si>
    <t>2024.2-0744</t>
  </si>
  <si>
    <t>EN225</t>
  </si>
  <si>
    <t>RADIAÇÕES NUCLEARES E SUAS APLICAÇÕES</t>
  </si>
  <si>
    <t>DANILO DE ALBUQUERQUE MELO CAMPELO</t>
  </si>
  <si>
    <t>2024.2-0745</t>
  </si>
  <si>
    <t>ME105</t>
  </si>
  <si>
    <t>CIÊNCIA E ENGENHARIA DOS MATERIAIS</t>
  </si>
  <si>
    <t>MT</t>
  </si>
  <si>
    <t>CÉSAR HENRIQUE GONZALEZ</t>
  </si>
  <si>
    <t>ENGENHARIA DE MATERIAIS - CTG</t>
  </si>
  <si>
    <t>2024.2-0746</t>
  </si>
  <si>
    <t>ME541</t>
  </si>
  <si>
    <t>TRANSFORMAÇÕES DE FASES</t>
  </si>
  <si>
    <t>TIAGO FELIPE DE ABREU SANTOS E SEVERINO LEOPOLDINO URTIGA FILHO</t>
  </si>
  <si>
    <t>2024.2-0747</t>
  </si>
  <si>
    <t>ME548</t>
  </si>
  <si>
    <t>INTRODUÇÃO AOS POLÍMEROS</t>
  </si>
  <si>
    <t>CAROLINA LIPPARELLI MORELLI</t>
  </si>
  <si>
    <t>2024.2-0748</t>
  </si>
  <si>
    <t>EP028</t>
  </si>
  <si>
    <t>ANÁLISE DA DECISÃO</t>
  </si>
  <si>
    <t>EP</t>
  </si>
  <si>
    <t>LUCAS BORGES LEAL DA SILVA</t>
  </si>
  <si>
    <t>ENGENHARIA DE PRODUÇÃO - CTG</t>
  </si>
  <si>
    <t>2024.2-0749</t>
  </si>
  <si>
    <t>EP077</t>
  </si>
  <si>
    <t>ANÁLISE DE REGRESSÃO PARA A PRODUÇÃO</t>
  </si>
  <si>
    <t>MAISA MENDONCA SILVA</t>
  </si>
  <si>
    <t>2024.2-0750</t>
  </si>
  <si>
    <t>EP042</t>
  </si>
  <si>
    <t>ANALISE ECONOMICA E FINANCEIRA1</t>
  </si>
  <si>
    <t>RAPHAEL HARRY FREDERICO RIBEIRO KRAMER</t>
  </si>
  <si>
    <t>2024.2-0751</t>
  </si>
  <si>
    <t>EP107</t>
  </si>
  <si>
    <t>AVANÇOS EM SISTEMAS PRODUTIVOS</t>
  </si>
  <si>
    <t>ANA PAULA CABRAL SEIXAS COSTA</t>
  </si>
  <si>
    <t>2024.2-0752</t>
  </si>
  <si>
    <t>EP127</t>
  </si>
  <si>
    <t>CUSTOS DA PRODUÇÃO</t>
  </si>
  <si>
    <t>DANIELLE COSTA MORAIS</t>
  </si>
  <si>
    <t>2024.2-0753</t>
  </si>
  <si>
    <t>CI100</t>
  </si>
  <si>
    <t>ECOLOGIA E CONTROLE DA POLUICAO</t>
  </si>
  <si>
    <t>2024.2-0754</t>
  </si>
  <si>
    <t>EP119</t>
  </si>
  <si>
    <t>ENGENHARIA DE SEGURANÇA DO TRABALHO</t>
  </si>
  <si>
    <t>JOAO MATEUS MARQUES DESANTANA</t>
  </si>
  <si>
    <t>2024.2-0755</t>
  </si>
  <si>
    <t>EP015</t>
  </si>
  <si>
    <t>ESTRATÉGIA</t>
  </si>
  <si>
    <t>SUZANA DE FRANCA DANTAS DAHER</t>
  </si>
  <si>
    <t>2024.2-0756</t>
  </si>
  <si>
    <t>EP035</t>
  </si>
  <si>
    <t>ESTRATEGIA DE PRODUCAO</t>
  </si>
  <si>
    <t>LUCIA REIS PEIXOTO ROSELLI</t>
  </si>
  <si>
    <t>2024.2-0757</t>
  </si>
  <si>
    <t>ADIEL TEIXEIRA DE ALMEIDA</t>
  </si>
  <si>
    <t>2024.2-0758</t>
  </si>
  <si>
    <t>EP110</t>
  </si>
  <si>
    <t>ESTUDOS DE CASOS EM SISTEMAS DE PRODUÇÃO</t>
  </si>
  <si>
    <t>RODRIGO JOSE PIRES FERREIRA</t>
  </si>
  <si>
    <t>2024.2-0759</t>
  </si>
  <si>
    <t>EP054</t>
  </si>
  <si>
    <t>GERENCIAMENTO DE RISCOS</t>
  </si>
  <si>
    <t>MARCELO HAZIN ALENCAR</t>
  </si>
  <si>
    <t>2024.2-0760</t>
  </si>
  <si>
    <t>EP005</t>
  </si>
  <si>
    <t>GESTAO DA PRODUCAO 1</t>
  </si>
  <si>
    <t>ANDERSON LUCAS C. DE LIMA DA SILVA</t>
  </si>
  <si>
    <t>2024.2-0761</t>
  </si>
  <si>
    <t>EP009</t>
  </si>
  <si>
    <t>GESTAO DA QUALIDADE</t>
  </si>
  <si>
    <t>DENISE DUMKE DE MEDEIROS</t>
  </si>
  <si>
    <t>2024.2-0762</t>
  </si>
  <si>
    <t>EP052</t>
  </si>
  <si>
    <t>GESTAO DA TECNOLOGIA DA INFORMACAO</t>
  </si>
  <si>
    <t>2024.2-0763</t>
  </si>
  <si>
    <t>EP095</t>
  </si>
  <si>
    <t>GESTÃO DE RISCOS EM PROJETOS</t>
  </si>
  <si>
    <t>CAROLINE MARIA DE MIRANDA MOTA</t>
  </si>
  <si>
    <t>2024.2-0764</t>
  </si>
  <si>
    <t>EP115</t>
  </si>
  <si>
    <t>INFERÊNCIA ESTATÍSTICA</t>
  </si>
  <si>
    <t>2024.2-0765</t>
  </si>
  <si>
    <t>2024.2-0766</t>
  </si>
  <si>
    <t>EP033</t>
  </si>
  <si>
    <t>LOGISTICA 2</t>
  </si>
  <si>
    <t>JOAO MATEUS MARQUES DE SANTANA</t>
  </si>
  <si>
    <t>2024.2-0767</t>
  </si>
  <si>
    <t>EP116</t>
  </si>
  <si>
    <t>METODOLOGIA DE PROJETO FINAL I</t>
  </si>
  <si>
    <t>LUCIANA HAZIN ALENCAR</t>
  </si>
  <si>
    <t>2024.2-0768</t>
  </si>
  <si>
    <t>EP117</t>
  </si>
  <si>
    <t>METODOLOGIA DE PROJETO FINAL II</t>
  </si>
  <si>
    <t>2024.2-0769</t>
  </si>
  <si>
    <t>METODOLOGIA DE PROJET OFINAL II</t>
  </si>
  <si>
    <t>2024.2-0770</t>
  </si>
  <si>
    <t>EP079</t>
  </si>
  <si>
    <t>MODELAGEM E ESTRUTURAÇÃO DE PROBLEMAS</t>
  </si>
  <si>
    <t>2024.2-0771</t>
  </si>
  <si>
    <t>2024.2-0772</t>
  </si>
  <si>
    <t>EP017</t>
  </si>
  <si>
    <t>PESQUISA OPERACIONAL 1</t>
  </si>
  <si>
    <t>2024.2-0773</t>
  </si>
  <si>
    <t>2024.2-0774</t>
  </si>
  <si>
    <t>EP073</t>
  </si>
  <si>
    <t>PESQUISA OPERACIONAL 2</t>
  </si>
  <si>
    <t>2024.2-0775</t>
  </si>
  <si>
    <t>CRISTIANO ALEXANDRE VIRGINIO CAVALCANTE</t>
  </si>
  <si>
    <t>2024.2-0776</t>
  </si>
  <si>
    <t>ET317</t>
  </si>
  <si>
    <t>PROBABILIDADE E ESTATISTICA</t>
  </si>
  <si>
    <t>2024.2-0777</t>
  </si>
  <si>
    <t>ISIS DIDIER LINS</t>
  </si>
  <si>
    <t>2024.2-0778</t>
  </si>
  <si>
    <t>EP029</t>
  </si>
  <si>
    <t>PROBABILIDADE PROCESSOS ESTOCASTICOS 1</t>
  </si>
  <si>
    <t>CRISTIANO ALEXANDRE V. CAVALCANTE</t>
  </si>
  <si>
    <t>2024.2-0779</t>
  </si>
  <si>
    <t>EP120</t>
  </si>
  <si>
    <t>PROCESSOS INDUSTRIAIS 2</t>
  </si>
  <si>
    <t>2024.2-0780</t>
  </si>
  <si>
    <t>EP020</t>
  </si>
  <si>
    <t>PROCESSOS INDUSTRIAIS 4</t>
  </si>
  <si>
    <t>ALEXANDRE RAMALHO ALBERTI</t>
  </si>
  <si>
    <t>2024.2-0781</t>
  </si>
  <si>
    <t>EP021</t>
  </si>
  <si>
    <t>PROJETO FINAL DE CURSO</t>
  </si>
  <si>
    <t>2024.2-0782</t>
  </si>
  <si>
    <t>2024.2-0783</t>
  </si>
  <si>
    <t>2024.2-0784</t>
  </si>
  <si>
    <t>EP056</t>
  </si>
  <si>
    <t>SISTEMAS DE GESTAO AMBIENTAL</t>
  </si>
  <si>
    <t>GISELE CRISTINA SENA DA SILVA</t>
  </si>
  <si>
    <t>2024.2-0785</t>
  </si>
  <si>
    <t>EP004</t>
  </si>
  <si>
    <t>TEORIA DO TRABALHO</t>
  </si>
  <si>
    <t>2024.2-0786</t>
  </si>
  <si>
    <t>EP087</t>
  </si>
  <si>
    <t>TÓPICOS ESPECIAIS EM ENGENHARIA DE PRODUÇÃO 5</t>
  </si>
  <si>
    <t>MARCIO JOSE DAS CHAGAS MOURA</t>
  </si>
  <si>
    <t>2024.2-0787</t>
  </si>
  <si>
    <t>EP031</t>
  </si>
  <si>
    <t>TÓPICOS ESPECIAIS EM PESQUISA OPERACIONAL</t>
  </si>
  <si>
    <t>2024.2-0788</t>
  </si>
  <si>
    <t>EL208</t>
  </si>
  <si>
    <t>TECNOLOGIA DOS MATERIAIS</t>
  </si>
  <si>
    <t>EB</t>
  </si>
  <si>
    <t>EDVAL JOSE PINHEIRO SANTOS</t>
  </si>
  <si>
    <t>ENGENHARIA ELETRÔNICA - CTG</t>
  </si>
  <si>
    <t>2024.2-0789</t>
  </si>
  <si>
    <t>EL210</t>
  </si>
  <si>
    <t>MEDIDAS ELETROMAGNÉTICAS A</t>
  </si>
  <si>
    <t>CAMILA MENDES BANDEIRA</t>
  </si>
  <si>
    <t>2024.2-0790</t>
  </si>
  <si>
    <t>EL211</t>
  </si>
  <si>
    <t>SISTEMAS DE CONTROLE 1</t>
  </si>
  <si>
    <t>DANIEL DE FILGUEIRAS GOMES</t>
  </si>
  <si>
    <t>2024.2-0791</t>
  </si>
  <si>
    <t>EL216</t>
  </si>
  <si>
    <t>CIRCUITOS ELÉTRICOS 2A</t>
  </si>
  <si>
    <t>RAUL CAMELO DE ANDRADE ALMEIDA JUNIOR</t>
  </si>
  <si>
    <t>2024.2-0792</t>
  </si>
  <si>
    <t>EL352</t>
  </si>
  <si>
    <t>CONVERSÃO DE ENERGIA</t>
  </si>
  <si>
    <t>REUBEN PALMER REZENDE DE SOUSA</t>
  </si>
  <si>
    <t>2024.2-0793</t>
  </si>
  <si>
    <t>EL390</t>
  </si>
  <si>
    <t>CIRCUITOS ELÉTRICOS 1</t>
  </si>
  <si>
    <t>2024.2-0794</t>
  </si>
  <si>
    <t>EL470</t>
  </si>
  <si>
    <t>CONTROLADORES LÓGICOS PROGRAMÁVEIS 1</t>
  </si>
  <si>
    <t>ALINE VICTORIA CAVALCANTI PEREIRA</t>
  </si>
  <si>
    <t>2024.2-0795</t>
  </si>
  <si>
    <t>ES232</t>
  </si>
  <si>
    <t>INTRODUÇÃO DISPOS SEMICONDUTORES</t>
  </si>
  <si>
    <t>LEONARDO DIDIER COELHO</t>
  </si>
  <si>
    <t>2024.2-0796</t>
  </si>
  <si>
    <t>ES238</t>
  </si>
  <si>
    <t>ELETRÔNICA 1</t>
  </si>
  <si>
    <t>2024.2-0797</t>
  </si>
  <si>
    <t>ES239</t>
  </si>
  <si>
    <t>ELETRÔNICA 2</t>
  </si>
  <si>
    <t>HERMANO ANDRADE CABRAL</t>
  </si>
  <si>
    <t>2024.2-0798</t>
  </si>
  <si>
    <t>ES256</t>
  </si>
  <si>
    <t>SERVOMECANISMO</t>
  </si>
  <si>
    <t>SAULO OLIVEIRA DORNELLAS LUIZ</t>
  </si>
  <si>
    <t>2024.2-0799</t>
  </si>
  <si>
    <t>ES261</t>
  </si>
  <si>
    <t>ELETRÔNICA 3</t>
  </si>
  <si>
    <t>JOSE SAMPAIO DE LEMOS NETO</t>
  </si>
  <si>
    <t>2024.2-0800</t>
  </si>
  <si>
    <t>ES265</t>
  </si>
  <si>
    <t>PROCESSAMENTO DIGITAL DE SINAIS</t>
  </si>
  <si>
    <t>JULIANO BANDEIRA LIMA</t>
  </si>
  <si>
    <t>2024.2-0801</t>
  </si>
  <si>
    <t>ES344</t>
  </si>
  <si>
    <t>PRINCÍPIOS DE COMUNICAÇÃO</t>
  </si>
  <si>
    <t>DANIEL PEDRO BEZERRA CHAVES</t>
  </si>
  <si>
    <t>2024.2-0802</t>
  </si>
  <si>
    <t>ES417</t>
  </si>
  <si>
    <t>SINAIS E SISTEMAS</t>
  </si>
  <si>
    <t>CECILIO JOSE LINS PIMENTEL</t>
  </si>
  <si>
    <t>2024.2-0803</t>
  </si>
  <si>
    <t>ES422</t>
  </si>
  <si>
    <t>MICROCOMPUTADORES</t>
  </si>
  <si>
    <t>JOAO MARCELO XAVIER NATARIO TEIXEIRA</t>
  </si>
  <si>
    <t>2024.2-0804</t>
  </si>
  <si>
    <t>ES441</t>
  </si>
  <si>
    <t>ELETRÔNICA DIGITAL 1 A</t>
  </si>
  <si>
    <t>MARCO AURELIO BENEDETTI RODRIGUES</t>
  </si>
  <si>
    <t>2024.2-0805</t>
  </si>
  <si>
    <t>ES453</t>
  </si>
  <si>
    <t>INTRODUÇÃO A PYTHON EM ENGENHARIA</t>
  </si>
  <si>
    <t>2024.2-0806</t>
  </si>
  <si>
    <t>ES456</t>
  </si>
  <si>
    <t>APRENDIZAGEM DE MÁQUINA</t>
  </si>
  <si>
    <t>2024.2-0807</t>
  </si>
  <si>
    <t>ES458</t>
  </si>
  <si>
    <t>RADIO DEFINIDO POR SOFTWARE</t>
  </si>
  <si>
    <t>2024.2-0808</t>
  </si>
  <si>
    <t>ES502</t>
  </si>
  <si>
    <t>SEGURANÇA DA INFORMAÇÃO</t>
  </si>
  <si>
    <t>SIDNEY MARLON LOPES DE LIMA</t>
  </si>
  <si>
    <t>2024.2-0809</t>
  </si>
  <si>
    <t>CIÊNCIA E ENGENHARIA DE MATERIAIS</t>
  </si>
  <si>
    <t>02</t>
  </si>
  <si>
    <t>CÉZAR HENRIQUE GONZALEZ</t>
  </si>
  <si>
    <t>ENGENHARIA MECANICA - CTG</t>
  </si>
  <si>
    <t>2024.2-0810</t>
  </si>
  <si>
    <t>EQ773</t>
  </si>
  <si>
    <t>FONTES RENOVÁVEIS DE ENERGIA</t>
  </si>
  <si>
    <t>MAURICIO ALVES DA MOTTA SOBRINHO</t>
  </si>
  <si>
    <t>ENGENHARIA QUÍMICA - CTG</t>
  </si>
  <si>
    <t>2024.2-0811</t>
  </si>
  <si>
    <t>EQ774</t>
  </si>
  <si>
    <t>FENÔMENOS DE TRANSPORTE 1</t>
  </si>
  <si>
    <t>2024.2-0812</t>
  </si>
  <si>
    <t>EQ728</t>
  </si>
  <si>
    <t>ENGENHARIA BIOQUÍMICA</t>
  </si>
  <si>
    <t>MARIA DE LOS ANGELES PEREZ FERNANDEZ PALHA</t>
  </si>
  <si>
    <t>2024.2-0813</t>
  </si>
  <si>
    <t>EQ715</t>
  </si>
  <si>
    <t>TERMODINÂMICA 2</t>
  </si>
  <si>
    <t>LEANDRO DANIELSKI</t>
  </si>
  <si>
    <t>2024.2-0814</t>
  </si>
  <si>
    <t>EQ095</t>
  </si>
  <si>
    <t>QUIMICA ORGANICA A</t>
  </si>
  <si>
    <t>ANA PAULA LIMA PACHECO</t>
  </si>
  <si>
    <t>2024.2-0815</t>
  </si>
  <si>
    <t>EQ096</t>
  </si>
  <si>
    <t>QUIMICA ORGANICA B</t>
  </si>
  <si>
    <t>MARCIA SILVA DO NASCIMENTO</t>
  </si>
  <si>
    <t>2024.2-0816</t>
  </si>
  <si>
    <t>EQ097</t>
  </si>
  <si>
    <t>QUIMICA ORGANICA C</t>
  </si>
  <si>
    <t>2024.2-0817</t>
  </si>
  <si>
    <t>2024.2-0818</t>
  </si>
  <si>
    <t>EQ716</t>
  </si>
  <si>
    <t>MOHAND BENACHOUR</t>
  </si>
  <si>
    <t>2024.2-0819</t>
  </si>
  <si>
    <t>INTRODUÇÃO A ENGENHARIA</t>
  </si>
  <si>
    <t>FELIPE PEDRO DA COSTA GOMES</t>
  </si>
  <si>
    <t>2024.2-0820</t>
  </si>
  <si>
    <t>EQ727</t>
  </si>
  <si>
    <t>LABORATÓRIO DE ENGENHARIA QUÍMICA 2</t>
  </si>
  <si>
    <t>ELIANE BEZERRA DE MORAES MEDEIROS</t>
  </si>
  <si>
    <t>2024.2-0821</t>
  </si>
  <si>
    <t>NELSON MEDEIROS DE LIMA FILHO</t>
  </si>
  <si>
    <t>2024.2-0822</t>
  </si>
  <si>
    <t>EQ408</t>
  </si>
  <si>
    <t>SEGURANÇA NO TRABALHO</t>
  </si>
  <si>
    <t>JOSE GERALDO DE ANDRADE PACHECO FILHO</t>
  </si>
  <si>
    <t>2024.2-0823</t>
  </si>
  <si>
    <t>EQ102</t>
  </si>
  <si>
    <t>ELETROQUIMICA</t>
  </si>
  <si>
    <t>2024.2-0824</t>
  </si>
  <si>
    <t>EQ250</t>
  </si>
  <si>
    <t>TRANSFERENCIA DE MASSA</t>
  </si>
  <si>
    <t>JOSE MARCOS FRANCISCO DA SILVA / JOSE GERALDO DE ANDRADE PACHECO FILHO</t>
  </si>
  <si>
    <t>2024.2-0825</t>
  </si>
  <si>
    <t>ET619</t>
  </si>
  <si>
    <t>SERIES TEMPORAIS 2</t>
  </si>
  <si>
    <t>ABRAÃO DAVID COSTA DO NASCIMENTO</t>
  </si>
  <si>
    <t>ESTATÍSTICA - CCEN</t>
  </si>
  <si>
    <t>2024.2-0826</t>
  </si>
  <si>
    <t>ET590</t>
  </si>
  <si>
    <t>INFERÊNCIA ESTATÍSTICA 1</t>
  </si>
  <si>
    <t>ALINE BARBOSA TSUYUGUCHI</t>
  </si>
  <si>
    <t>2024.2-0827</t>
  </si>
  <si>
    <t>ET582</t>
  </si>
  <si>
    <t>PROBABILIDADE 2</t>
  </si>
  <si>
    <t>2024.2-0828</t>
  </si>
  <si>
    <t>ET593</t>
  </si>
  <si>
    <t>INFERÊNCIA ESTATÍSTICA 2</t>
  </si>
  <si>
    <t>AUDREY HELEN MARIZ DE AQUINO CYSNEIROS</t>
  </si>
  <si>
    <t>2024.2-0829</t>
  </si>
  <si>
    <t>ET581</t>
  </si>
  <si>
    <t>PROBABILIDADE 1</t>
  </si>
  <si>
    <t>2024.2-0830</t>
  </si>
  <si>
    <t>ET592</t>
  </si>
  <si>
    <t>PROCESSOS ESTOCÁSTICOS</t>
  </si>
  <si>
    <t>CALITÉIA SANTANA DE SOUSA</t>
  </si>
  <si>
    <t>2024.2-0831</t>
  </si>
  <si>
    <t>ET612</t>
  </si>
  <si>
    <t>PLANEJAMENTO DE EXPERIMENTOS 1</t>
  </si>
  <si>
    <t>CARLA CLÁUDIA DA ROCHA RÊGO MONTEIRO</t>
  </si>
  <si>
    <t>2024.2-0832</t>
  </si>
  <si>
    <t>ET594</t>
  </si>
  <si>
    <t>AMOSTRAGEM 1</t>
  </si>
  <si>
    <t>CRISTIANO FERRAZ</t>
  </si>
  <si>
    <t>2024.2-0833</t>
  </si>
  <si>
    <t>ET591</t>
  </si>
  <si>
    <t>ESTATÍSTICA COMPUTACIONAL</t>
  </si>
  <si>
    <t>FRANCISCO CRIBARI NETO</t>
  </si>
  <si>
    <t>2024.2-0834</t>
  </si>
  <si>
    <t>ET671</t>
  </si>
  <si>
    <t>TÓPICOS ESPECIAIS EM CIÊNCIAS DE DADOS</t>
  </si>
  <si>
    <t>FRANCISCO JOSÉ DE AZEVEDO CYSNEIROS</t>
  </si>
  <si>
    <t>2024.2-0835</t>
  </si>
  <si>
    <t>ET588</t>
  </si>
  <si>
    <t>MODELOS DE REGRESSÃO 2</t>
  </si>
  <si>
    <t>2024.2-0836</t>
  </si>
  <si>
    <t>ET598</t>
  </si>
  <si>
    <t>SIMULAÇÃO</t>
  </si>
  <si>
    <t>GETÚLIO JOSÉ AMORIM DO AMARAL</t>
  </si>
  <si>
    <t>2024.2-0837</t>
  </si>
  <si>
    <t>ET596</t>
  </si>
  <si>
    <t>ANÁLISE MULTIVARIADA 1</t>
  </si>
  <si>
    <t>2024.2-0838</t>
  </si>
  <si>
    <t>ET587</t>
  </si>
  <si>
    <t>MODELOS DE REGRESSÃO 1</t>
  </si>
  <si>
    <t>JHONNATA BEZERRA DE CARVALHO</t>
  </si>
  <si>
    <t>2024.2-0839</t>
  </si>
  <si>
    <t>ET664</t>
  </si>
  <si>
    <t>INTRODUÇÃO À CIÊNCIA DE DADOS</t>
  </si>
  <si>
    <t>JODAVID DE ARAUJO FERREIRA</t>
  </si>
  <si>
    <t>2024.2-0840</t>
  </si>
  <si>
    <t>ET584</t>
  </si>
  <si>
    <t>PROBABILIDADE 4</t>
  </si>
  <si>
    <t>KLAUS LEITE PINTO VASCONCELLOS</t>
  </si>
  <si>
    <t>2024.2-0841</t>
  </si>
  <si>
    <t>ET615</t>
  </si>
  <si>
    <t>MÉTODOS E TÉCNICAS DE PESQUISAS</t>
  </si>
  <si>
    <t>MARIA CRISTINA FALCÃO RAPOSO</t>
  </si>
  <si>
    <t>2024.2-0842</t>
  </si>
  <si>
    <t>ET604</t>
  </si>
  <si>
    <t>ESTATÍSTICA NÃO PARAMÉTRICA</t>
  </si>
  <si>
    <t>2024.2-0843</t>
  </si>
  <si>
    <t>ET583</t>
  </si>
  <si>
    <t>PROBABILIDADE 3</t>
  </si>
  <si>
    <t>ROBERTO FERREIRA MANGHI</t>
  </si>
  <si>
    <t>2024.2-0844</t>
  </si>
  <si>
    <t>ET600</t>
  </si>
  <si>
    <t>ANÁLISE ESTATÍSTICA 1</t>
  </si>
  <si>
    <t>THYAGO NEPOMUCENO</t>
  </si>
  <si>
    <t>2024.2-0845</t>
  </si>
  <si>
    <t>ET635</t>
  </si>
  <si>
    <t>INTRODUÇÃO À ESTATÍSTICA</t>
  </si>
  <si>
    <t>VINÍCIUS QUINTAS SOUTO MAIOR</t>
  </si>
  <si>
    <t>2024.2-0846</t>
  </si>
  <si>
    <t>ET611</t>
  </si>
  <si>
    <t>SÉRIES TEMPORAIS 1</t>
  </si>
  <si>
    <t>VINICIUS TEODORO SCHER</t>
  </si>
  <si>
    <t>2024.2-0847</t>
  </si>
  <si>
    <t>EG446</t>
  </si>
  <si>
    <t>COMPUTAÇÃO GRÁFICA</t>
  </si>
  <si>
    <t>EG</t>
  </si>
  <si>
    <t>FRANCK GILBERT RENNÉ BELLEMAIN</t>
  </si>
  <si>
    <t>EXPRESSÃO GRÁFICA - LICENCIATURA - CAC</t>
  </si>
  <si>
    <t>2024.2-0848</t>
  </si>
  <si>
    <t>EG444</t>
  </si>
  <si>
    <t>METODOLOGIA DO ENSINO DE EXPRESSÃO GRÁFICA-GEOMETRIA</t>
  </si>
  <si>
    <t>ANDIARA LOPES</t>
  </si>
  <si>
    <t>2024.2-0849</t>
  </si>
  <si>
    <t>EG450</t>
  </si>
  <si>
    <t>METODOLOGIA DO ENSINO DE EXPRESSÃO GRÁFICA-TECNOLOGIAS COMPUTACIONAIS</t>
  </si>
  <si>
    <t>2024.2-0850</t>
  </si>
  <si>
    <t>EG478</t>
  </si>
  <si>
    <t>PROGRAMAÇÃO WEB PARA O ENSINO</t>
  </si>
  <si>
    <t>2024.2-0851</t>
  </si>
  <si>
    <t>FA590</t>
  </si>
  <si>
    <t>BIOÉTICA</t>
  </si>
  <si>
    <t>DANILO CÉSAR GALINDO BEDOR</t>
  </si>
  <si>
    <t>FARMÁCIA - CCS</t>
  </si>
  <si>
    <t>2024.2-0852</t>
  </si>
  <si>
    <t>FA591</t>
  </si>
  <si>
    <t>BIOFARMACOTÉCNICA</t>
  </si>
  <si>
    <t>DAVI PEREIRA DE SANTANA / LEILA BASTOS LEAL</t>
  </si>
  <si>
    <t>2024.2-0853</t>
  </si>
  <si>
    <t>2024.2-0854</t>
  </si>
  <si>
    <t>2024.2-0855</t>
  </si>
  <si>
    <t>FA622</t>
  </si>
  <si>
    <t>BIOQUÍMICA DE ALIMENTOS</t>
  </si>
  <si>
    <t>DANIELLE CRISTINE ALMEIDA SILVA DE SANTANA</t>
  </si>
  <si>
    <t>2024.2-0856</t>
  </si>
  <si>
    <t>FA596</t>
  </si>
  <si>
    <t>BIOSSEGURANÇA</t>
  </si>
  <si>
    <t>ANA BEATRIZ SOTERO SIQUEIRA</t>
  </si>
  <si>
    <t>2024.2-0857</t>
  </si>
  <si>
    <t>FA630</t>
  </si>
  <si>
    <t>BROMATOLOGIA</t>
  </si>
  <si>
    <t>2024.2-0858</t>
  </si>
  <si>
    <t>2024.2-0859</t>
  </si>
  <si>
    <t>2024.2-0860</t>
  </si>
  <si>
    <t>FA616</t>
  </si>
  <si>
    <t>CONTROLE DE QUALIDADE BIOLÓGICO</t>
  </si>
  <si>
    <t>MONICA FELTS DE LA ROCA SOARES</t>
  </si>
  <si>
    <t>2024.2-0861</t>
  </si>
  <si>
    <t>2024.2-0862</t>
  </si>
  <si>
    <t>2024.2-0863</t>
  </si>
  <si>
    <t>FA615</t>
  </si>
  <si>
    <t>CONTROLE DE QUALIDADE FÍSICO – QUÍMICO</t>
  </si>
  <si>
    <t>LUCAS JOSE DE ALENCAR DANDA</t>
  </si>
  <si>
    <t>2024.2-0864</t>
  </si>
  <si>
    <t>2024.2-0865</t>
  </si>
  <si>
    <t>2024.2-0866</t>
  </si>
  <si>
    <t>FA614</t>
  </si>
  <si>
    <t>COSMÉTICOS</t>
  </si>
  <si>
    <t>2024.2-0867</t>
  </si>
  <si>
    <t>2024.2-0868</t>
  </si>
  <si>
    <t>FA595</t>
  </si>
  <si>
    <t>ESTATÍSTICA APLICADA A FARMÁCIA</t>
  </si>
  <si>
    <t>LUIZ ALBERTO LIRA SOARES</t>
  </si>
  <si>
    <t>2024.2-0869</t>
  </si>
  <si>
    <t>FA641</t>
  </si>
  <si>
    <t>FARMÁCIA HOSPITALAR</t>
  </si>
  <si>
    <t>SILVANA CABRAL MAGGI</t>
  </si>
  <si>
    <t>2024.2-0870</t>
  </si>
  <si>
    <t>FA620</t>
  </si>
  <si>
    <t>FARMACOBOTÂNICA</t>
  </si>
  <si>
    <t>KARINA PERRELLI RANDAU</t>
  </si>
  <si>
    <t>2024.2-0871</t>
  </si>
  <si>
    <t>2024.2-0872</t>
  </si>
  <si>
    <t>FA627</t>
  </si>
  <si>
    <t>FARMACOGNOSIA</t>
  </si>
  <si>
    <t>2024.2-0873</t>
  </si>
  <si>
    <t>2024.2-0874</t>
  </si>
  <si>
    <t>2024.2-0875</t>
  </si>
  <si>
    <t>FA611</t>
  </si>
  <si>
    <t>HEMATOLOGIA CLÍNICA</t>
  </si>
  <si>
    <t>BETANIA LUCENADOMINGUES HATZLHOFER</t>
  </si>
  <si>
    <t>2024.2-0876</t>
  </si>
  <si>
    <t>2024.2-0877</t>
  </si>
  <si>
    <t>2024.2-0878</t>
  </si>
  <si>
    <t>FA623</t>
  </si>
  <si>
    <t>INTRODUÇÃO À BIOFARMÁCIA</t>
  </si>
  <si>
    <t>2024.2-0879</t>
  </si>
  <si>
    <t>FA649</t>
  </si>
  <si>
    <t>INTRODUÇÃO AO ESTUDO DE FITOMEDICAMENTOS</t>
  </si>
  <si>
    <t>JANE SHEILA HIGINO</t>
  </si>
  <si>
    <t>2024.2-0880</t>
  </si>
  <si>
    <t>FA650</t>
  </si>
  <si>
    <t>MICOLOGIA CLÍNICA</t>
  </si>
  <si>
    <t>2024.2-0881</t>
  </si>
  <si>
    <t>FA613</t>
  </si>
  <si>
    <t>MICROBIOLOGIA CLÍNICA</t>
  </si>
  <si>
    <t>ANA BEATRIZ SOTERO SIQUEIRA / DANIELLE PATRICIA CERQUEIRA MACEDO</t>
  </si>
  <si>
    <t>2024.2-0882</t>
  </si>
  <si>
    <t>2024.2-0883</t>
  </si>
  <si>
    <t>MT415</t>
  </si>
  <si>
    <t>MICROBIOLOGIA E IMUNOLOGIA 4</t>
  </si>
  <si>
    <t>ANA CATARINA DE SOUZA LOPES</t>
  </si>
  <si>
    <t>2024.2-0884</t>
  </si>
  <si>
    <t>FA624</t>
  </si>
  <si>
    <t>NUTRIÇÃO APLICADA À FARMÁCIA</t>
  </si>
  <si>
    <t>MARINA MARIA BARBOSA DE OLIVEIRA</t>
  </si>
  <si>
    <t>2024.2-0885</t>
  </si>
  <si>
    <t>FA617</t>
  </si>
  <si>
    <t>OPERAÇÕES UNITÁRIAS</t>
  </si>
  <si>
    <t>JOSÉ LAMARTINE SOARES SOBRINHO</t>
  </si>
  <si>
    <t>2024.2-0886</t>
  </si>
  <si>
    <t>FA610</t>
  </si>
  <si>
    <t>PARASITOLOGIA CLÍNICA</t>
  </si>
  <si>
    <t>DANIELLE PATRICIA CERQUEIRA MACEDO</t>
  </si>
  <si>
    <t>2024.2-0887</t>
  </si>
  <si>
    <t>2024.2-0888</t>
  </si>
  <si>
    <t>FA673</t>
  </si>
  <si>
    <t>2024.2-0889</t>
  </si>
  <si>
    <t>FA606</t>
  </si>
  <si>
    <t>QUÍMICA ANALÍTICA APLICADA</t>
  </si>
  <si>
    <t>JOSE GILDO DE LIMA</t>
  </si>
  <si>
    <t>2024.2-0890</t>
  </si>
  <si>
    <t>2024.2-0891</t>
  </si>
  <si>
    <t>2024.2-0892</t>
  </si>
  <si>
    <t>FA628</t>
  </si>
  <si>
    <t>QUÍMICA FARMACÊUTICA</t>
  </si>
  <si>
    <t>ELBA LUCIA CAVALCANTI DE AMORIM</t>
  </si>
  <si>
    <t>2024.2-0893</t>
  </si>
  <si>
    <t>2024.2-0894</t>
  </si>
  <si>
    <t>2024.2-0895</t>
  </si>
  <si>
    <t>FA607</t>
  </si>
  <si>
    <t>TECNOLOGIA DE ALIMENTOS</t>
  </si>
  <si>
    <t>2024.2-0896</t>
  </si>
  <si>
    <t>2024.2-0897</t>
  </si>
  <si>
    <t>FA618</t>
  </si>
  <si>
    <t>TECNOLOGIA FARMACÊUTICA</t>
  </si>
  <si>
    <t>PEDRO JOSÉ ROLIM NETO</t>
  </si>
  <si>
    <t>2024.2-0898</t>
  </si>
  <si>
    <t>2024.2-0899</t>
  </si>
  <si>
    <t>2024.2-0900</t>
  </si>
  <si>
    <t>FA637</t>
  </si>
  <si>
    <t>TOXICOLOGIA GERAL</t>
  </si>
  <si>
    <t>RICARDO BRANDAO</t>
  </si>
  <si>
    <t>2024.2-0901</t>
  </si>
  <si>
    <t>2024.2-0902</t>
  </si>
  <si>
    <t>2024.2-0903</t>
  </si>
  <si>
    <t>04A</t>
  </si>
  <si>
    <t>2024.2-0904</t>
  </si>
  <si>
    <t>04B</t>
  </si>
  <si>
    <t>2024.2-0905</t>
  </si>
  <si>
    <t>BQ320</t>
  </si>
  <si>
    <t>CINTIA RENATA COSTA ROCHA</t>
  </si>
  <si>
    <t>2024.2-0906</t>
  </si>
  <si>
    <t>2024.2-0907</t>
  </si>
  <si>
    <t>BQ321</t>
  </si>
  <si>
    <t>BIOLOGIA MOLECULAR</t>
  </si>
  <si>
    <t>MAIRA GALDINO DA ROCHA PITTA</t>
  </si>
  <si>
    <t>2024.2-0908</t>
  </si>
  <si>
    <t>BQ322</t>
  </si>
  <si>
    <t>2024.2-0909</t>
  </si>
  <si>
    <t>2024.2-0910</t>
  </si>
  <si>
    <t>2024.2-0911</t>
  </si>
  <si>
    <t>2024.2-0912</t>
  </si>
  <si>
    <t>FI204</t>
  </si>
  <si>
    <t>FÍSICA L3</t>
  </si>
  <si>
    <t>BRUNO GERALDO CARNEIRO DA CUNHA</t>
  </si>
  <si>
    <t>FÍSICA - LICENCIATURA - CCEN</t>
  </si>
  <si>
    <t>2024.2-0913</t>
  </si>
  <si>
    <t>FI620</t>
  </si>
  <si>
    <t>MECÂNICA L1</t>
  </si>
  <si>
    <t>JOSE WELLINGTON ROCHA TABOSA</t>
  </si>
  <si>
    <t>2024.2-0914</t>
  </si>
  <si>
    <t>FI203</t>
  </si>
  <si>
    <t>FÍSICA L2</t>
  </si>
  <si>
    <t>RENE RODRIGUES MONTENEGRO FILHO</t>
  </si>
  <si>
    <t>2024.2-0915</t>
  </si>
  <si>
    <t>EDUC0157</t>
  </si>
  <si>
    <t>METODOLOGIA DO ESTUDO</t>
  </si>
  <si>
    <t>KÁTIA CALLIGARIS RODRIGUES</t>
  </si>
  <si>
    <t>FÍSICA - LICENCIATURA - CAA</t>
  </si>
  <si>
    <t>2024.2-0916</t>
  </si>
  <si>
    <t>FISC0144</t>
  </si>
  <si>
    <t>PESQUISA EM ENSINO DE FÍSICA</t>
  </si>
  <si>
    <t>2024.2-0917</t>
  </si>
  <si>
    <t>FISC0109</t>
  </si>
  <si>
    <t>METODOLOGIA DO ENSINO DE FÍSICA III</t>
  </si>
  <si>
    <t>TASSIANA FERNANDA GENZINI DE CARVALHO</t>
  </si>
  <si>
    <t>2024.2-0918</t>
  </si>
  <si>
    <t>FISC0093</t>
  </si>
  <si>
    <t>METODOLOGIA DO ENSINO DE FÍSICA I</t>
  </si>
  <si>
    <t>JOÃO EDUARDO FERNANDES RAMOS</t>
  </si>
  <si>
    <t>2024.2-0919</t>
  </si>
  <si>
    <t>GN372</t>
  </si>
  <si>
    <t>GENÉTICA HUMANA BÁSICA</t>
  </si>
  <si>
    <t>MONICA WALÉRIA PINTO DE CARVALHO</t>
  </si>
  <si>
    <t>FISIOTERAPIA - CCS</t>
  </si>
  <si>
    <t>2024.2-0920</t>
  </si>
  <si>
    <t>2024.2-0921</t>
  </si>
  <si>
    <t>2024.2-0922</t>
  </si>
  <si>
    <t>FF275</t>
  </si>
  <si>
    <t>FISIOLOGIA HUMANA</t>
  </si>
  <si>
    <t>LEUCIO DUARTE VIEIRA FILHO/EDUARDO CARVALHO LIRA</t>
  </si>
  <si>
    <t>2024.2-0923</t>
  </si>
  <si>
    <t>2024.2-0924</t>
  </si>
  <si>
    <t>AN243</t>
  </si>
  <si>
    <t>ANATOMIA 1</t>
  </si>
  <si>
    <t>LIGIA CRISTINA MONTEIRO GALINDO</t>
  </si>
  <si>
    <t>2024.2-0925</t>
  </si>
  <si>
    <t>2024.2-0926</t>
  </si>
  <si>
    <t>2024.2-0927</t>
  </si>
  <si>
    <t>2024.2-0928</t>
  </si>
  <si>
    <t>FT044</t>
  </si>
  <si>
    <t>FISIOTERAPIA APLICADA À SAÚDE DA MULHER</t>
  </si>
  <si>
    <t>LEILA MARIA ALVARES BARBOSA</t>
  </si>
  <si>
    <t>2024.2-0929</t>
  </si>
  <si>
    <t>CAROLINE W. SOUTO FERREIRA</t>
  </si>
  <si>
    <t>2024.2-0930</t>
  </si>
  <si>
    <t>FT012</t>
  </si>
  <si>
    <t>AVALIAÇÃO EM FISIOTERAPIA</t>
  </si>
  <si>
    <t>CINTHIA RODRIGUES DE VASCONCELOS</t>
  </si>
  <si>
    <t>2024.2-0931</t>
  </si>
  <si>
    <t>2024.2-0932</t>
  </si>
  <si>
    <t>FT063</t>
  </si>
  <si>
    <t>CINESIOLOGIA</t>
  </si>
  <si>
    <t>MÁRCIA ALESSANDRA CARNEIRO PEDROSA</t>
  </si>
  <si>
    <t>2024.2-0933</t>
  </si>
  <si>
    <t>2024.2-0934</t>
  </si>
  <si>
    <t>FT032</t>
  </si>
  <si>
    <t>TRABALHO DE CONCLUSÃO DE CURSO I</t>
  </si>
  <si>
    <t>ANDREA LEMOS B. DE OLIVEIRA</t>
  </si>
  <si>
    <t>2024.2-0935</t>
  </si>
  <si>
    <t>FT029</t>
  </si>
  <si>
    <t>FISIOTERAPIA APLICADA À CARDIOLOGIA</t>
  </si>
  <si>
    <t>DANIELLA CUNHA BRANDÃO</t>
  </si>
  <si>
    <t>2024.2-0936</t>
  </si>
  <si>
    <t>2024.2-0937</t>
  </si>
  <si>
    <t>FT030</t>
  </si>
  <si>
    <t>FISIOTERAPIA APLICADA A PACIENTES EM UTI</t>
  </si>
  <si>
    <t>SHIRLEY LIMA CAMPOS</t>
  </si>
  <si>
    <t>2024.2-0938</t>
  </si>
  <si>
    <t>2024.2-0939</t>
  </si>
  <si>
    <t>FT040</t>
  </si>
  <si>
    <t>FISIOTERAPIA APLICADA À PNEUMOLOGIA</t>
  </si>
  <si>
    <t>PATRÍCIA ÉRIKA DE MELO MARINHO</t>
  </si>
  <si>
    <t>2024.2-0940</t>
  </si>
  <si>
    <t>ARMELE F. DORNELAS DE ANDRADE</t>
  </si>
  <si>
    <t>2024.2-0941</t>
  </si>
  <si>
    <t>CYDA M. ALBUQUERQUE REINAUX</t>
  </si>
  <si>
    <t>2024.2-0942</t>
  </si>
  <si>
    <t>FT041</t>
  </si>
  <si>
    <t>FISIOTERAPIA APLICADA À REUMATOLOGIA</t>
  </si>
  <si>
    <t>ANGÉLICA DA SILVA TENÓRIO</t>
  </si>
  <si>
    <t>2024.2-0943</t>
  </si>
  <si>
    <t>GISELA ROCHA DE SIQUEIRA</t>
  </si>
  <si>
    <t>2024.2-0944</t>
  </si>
  <si>
    <t>2024.2-0945</t>
  </si>
  <si>
    <t>2024.2-0946</t>
  </si>
  <si>
    <t>FT034</t>
  </si>
  <si>
    <t>PRÁTICA SUPERVISIONADA 1</t>
  </si>
  <si>
    <t>FT039</t>
  </si>
  <si>
    <t>FISIOTERAPIA APLICADA À NEUROLOGIA</t>
  </si>
  <si>
    <t>DANIELLA ARAÚJO DE OLIVEIRA</t>
  </si>
  <si>
    <t>2024.2-0948</t>
  </si>
  <si>
    <t>2024.2-0949</t>
  </si>
  <si>
    <t>2024.2-0950</t>
  </si>
  <si>
    <t>2024.2-0951</t>
  </si>
  <si>
    <t>FT026</t>
  </si>
  <si>
    <t>FISIOTERAPIA APLICADA À ANGIOLOGIA</t>
  </si>
  <si>
    <t>MARIA DO AMPARO ANDRADE</t>
  </si>
  <si>
    <t>2024.2-0952</t>
  </si>
  <si>
    <t>2024.2-0953</t>
  </si>
  <si>
    <t>2024.2-0954</t>
  </si>
  <si>
    <t>LEUCIO DUARTE VIEIRA FILHO</t>
  </si>
  <si>
    <t>2024.2-0955</t>
  </si>
  <si>
    <t>2024.2-0956</t>
  </si>
  <si>
    <t>FT071</t>
  </si>
  <si>
    <t>ÉTICA E DEONTOLOGIA</t>
  </si>
  <si>
    <t>ETIENE OLIVEIRA FITTIPALDI</t>
  </si>
  <si>
    <t>2024.2-0957</t>
  </si>
  <si>
    <t>FT061</t>
  </si>
  <si>
    <t>HISTÓRIA E PRINCÍPIOS DA FISIOTERAPIA</t>
  </si>
  <si>
    <t>JOAQUIM SERGIO DE LIMA NETO</t>
  </si>
  <si>
    <t>2024.2-0958</t>
  </si>
  <si>
    <t>FT027</t>
  </si>
  <si>
    <t>FISIOTERAPIA APLICADA À SAÚDE COLETIVA</t>
  </si>
  <si>
    <t>JULIANA FERNANDES BARBOSA</t>
  </si>
  <si>
    <t>2024.2-0959</t>
  </si>
  <si>
    <t>FT090</t>
  </si>
  <si>
    <t>SAÚDE COLETIVA E DETERMINANTES SOCIAIS DA SAÚDE</t>
  </si>
  <si>
    <t>DINALVA LACERDA CABRAL</t>
  </si>
  <si>
    <t>2024.2-0960</t>
  </si>
  <si>
    <t>GENETICA HUMANA 1</t>
  </si>
  <si>
    <t>MONICA WALERIA PINTO DE CARVALHO</t>
  </si>
  <si>
    <t>FONOAUDIOLOGIA - CCS</t>
  </si>
  <si>
    <t>2024.2-0961</t>
  </si>
  <si>
    <t>2024.2-0962</t>
  </si>
  <si>
    <t>BQ006</t>
  </si>
  <si>
    <t>FUNDAMENTOS DA BIOQUIMICA</t>
  </si>
  <si>
    <t>THAMARAH DE ALBUQUERQUE LIMA</t>
  </si>
  <si>
    <t>2024.2-0963</t>
  </si>
  <si>
    <t>INT0064</t>
  </si>
  <si>
    <t>INTEGRALIDADE EM SAÚDE</t>
  </si>
  <si>
    <t>VANESSA DE LIMA SILVA</t>
  </si>
  <si>
    <t>2024.2-0964</t>
  </si>
  <si>
    <t>FN134</t>
  </si>
  <si>
    <t>MOTRICIDADE ORAFACIAL III</t>
  </si>
  <si>
    <t>KELLI NOGUEIRA FERRAZ PEREIRA ALTHOFF</t>
  </si>
  <si>
    <t>2024.2-0965</t>
  </si>
  <si>
    <t>FN121</t>
  </si>
  <si>
    <t>MOTRICIDADEOROFACIAL I</t>
  </si>
  <si>
    <t>HILTON JUSTINO DA SILVA</t>
  </si>
  <si>
    <t>2024.2-0966</t>
  </si>
  <si>
    <t>FN130</t>
  </si>
  <si>
    <t>FONOAUDIOLOGIA EDUCACIONAL II</t>
  </si>
  <si>
    <t>BIANCA ARRUDA MANCHESTER DE QUEIROGA</t>
  </si>
  <si>
    <t>2024.2-0967</t>
  </si>
  <si>
    <t>FN135</t>
  </si>
  <si>
    <t>VOZ III</t>
  </si>
  <si>
    <t>ADRIANA DE OLIVEIRA CAMARGO GOMES</t>
  </si>
  <si>
    <t>2024.2-0968</t>
  </si>
  <si>
    <t>FN126</t>
  </si>
  <si>
    <t>LINGUAGEM II</t>
  </si>
  <si>
    <t>ANA CRISTINA DE ALBUQUERQUE MONTENEGRO</t>
  </si>
  <si>
    <t>2024.2-0969</t>
  </si>
  <si>
    <t>FN145</t>
  </si>
  <si>
    <t>PRATICA INTERDISCIPLINAR EM FONOAUDIOLOGIA I</t>
  </si>
  <si>
    <t>2024.2-0970</t>
  </si>
  <si>
    <t>FN115</t>
  </si>
  <si>
    <t>FUNDAMENTOS DA LINGUAGEM</t>
  </si>
  <si>
    <t>ADRIANA DI DONATO CHAVES</t>
  </si>
  <si>
    <t>2024.2-0971</t>
  </si>
  <si>
    <t>FN138</t>
  </si>
  <si>
    <t>LIBRAS I</t>
  </si>
  <si>
    <t>2024.2-0972</t>
  </si>
  <si>
    <t>FN144</t>
  </si>
  <si>
    <t>MARIA LUIZA LOPES TIMÓTEO DE LIMA</t>
  </si>
  <si>
    <t>2024.2-0973</t>
  </si>
  <si>
    <t>FN123</t>
  </si>
  <si>
    <t>SAÚDE COLETIVA I</t>
  </si>
  <si>
    <t>2024.2-0974</t>
  </si>
  <si>
    <t>FN122</t>
  </si>
  <si>
    <t>VOZ I</t>
  </si>
  <si>
    <t>JONIA ALVES LUCENA</t>
  </si>
  <si>
    <t>2024.2-0975</t>
  </si>
  <si>
    <t>FN137</t>
  </si>
  <si>
    <t>DISFAGIA I</t>
  </si>
  <si>
    <t>COELI REGINA CARNEIRO XIMENES</t>
  </si>
  <si>
    <t>2024.2-0976</t>
  </si>
  <si>
    <t>FN141</t>
  </si>
  <si>
    <t>DISFAGIA II</t>
  </si>
  <si>
    <t>2024.2-0977</t>
  </si>
  <si>
    <t>FN147</t>
  </si>
  <si>
    <t>DISFAGIA III</t>
  </si>
  <si>
    <t>LEANDRO DE ARAÚJO PERNAMBUCO</t>
  </si>
  <si>
    <t>2024.2-0978</t>
  </si>
  <si>
    <t>FN150</t>
  </si>
  <si>
    <t>HABILITAÇÃO E REABILITAÇÃO AUDITIVA</t>
  </si>
  <si>
    <t>LUCIANA PIMENTEL FERNANDES DE MELO</t>
  </si>
  <si>
    <t>2024.2-0979</t>
  </si>
  <si>
    <t>FN127</t>
  </si>
  <si>
    <t>MOTRICIDADEORAFACIAL II</t>
  </si>
  <si>
    <t>LUCIANA MORAES STUDART PEREIRA</t>
  </si>
  <si>
    <t>2024.2-0980</t>
  </si>
  <si>
    <t>FN140</t>
  </si>
  <si>
    <t>VOZ IV</t>
  </si>
  <si>
    <t>ANA NERY BARBOSA DE ARAÚJO</t>
  </si>
  <si>
    <t>2024.2-0981</t>
  </si>
  <si>
    <t>FN117</t>
  </si>
  <si>
    <t>FUNDAMENTOS DA NEUROCIÊNCIA</t>
  </si>
  <si>
    <t>ANA CLÁUDIA DE CARVALHO VIEIRA</t>
  </si>
  <si>
    <t>2024.2-0982</t>
  </si>
  <si>
    <t>FN133</t>
  </si>
  <si>
    <t>LINGUAGEM III</t>
  </si>
  <si>
    <t>MARIA LUCIA GURGEL DA COSTA</t>
  </si>
  <si>
    <t>2024.2-0983</t>
  </si>
  <si>
    <t>FN132</t>
  </si>
  <si>
    <t>AUDIOLOGIA III</t>
  </si>
  <si>
    <t>DIANA BABINI LAPA DE ALBUQUERQUE BRITO</t>
  </si>
  <si>
    <t>2024.2-0984</t>
  </si>
  <si>
    <t>FN120</t>
  </si>
  <si>
    <t>LINGUAGEM I</t>
  </si>
  <si>
    <t>ANA AUGUSTA DE ANDRADE CORDEIRO</t>
  </si>
  <si>
    <t>2024.2-0985</t>
  </si>
  <si>
    <t>FN125</t>
  </si>
  <si>
    <t>AUDIOLOGIA II</t>
  </si>
  <si>
    <t>KARINA PAES ADVÍNCULA</t>
  </si>
  <si>
    <t>2024.2-0986</t>
  </si>
  <si>
    <t>AP493L</t>
  </si>
  <si>
    <t>POLÍTICAS EDUCACIONAIS, ORGANIZAÇÃO E FUNCIONAMENTO DA ESCOLA BÁSICA</t>
  </si>
  <si>
    <t>THIAGO RODRIGO FERNANDES DA SILVA SANTOS</t>
  </si>
  <si>
    <t>GEOGRAFIA - LICENCIATURA - CFCH</t>
  </si>
  <si>
    <t>2024.2-0987</t>
  </si>
  <si>
    <t>GE315</t>
  </si>
  <si>
    <t>PETROLOGIA METAMÓRFICA</t>
  </si>
  <si>
    <t>ANDRES BUSTAMENTE LONDOÑO</t>
  </si>
  <si>
    <t>GEOLOGIA - CTG</t>
  </si>
  <si>
    <t>2024.2-0988</t>
  </si>
  <si>
    <t>GE217</t>
  </si>
  <si>
    <t>PETROLOGIA ÍGNEA</t>
  </si>
  <si>
    <t>VALDEREZ PINTO FERREIRA</t>
  </si>
  <si>
    <t>2024.2-0989</t>
  </si>
  <si>
    <t>GE541</t>
  </si>
  <si>
    <t>PALEONTOLOGIA GERAL</t>
  </si>
  <si>
    <t>EDISON VICENTE OLIVEIRA</t>
  </si>
  <si>
    <t>2024.2-0990</t>
  </si>
  <si>
    <t>GE579</t>
  </si>
  <si>
    <t>PALEONTOLOGIA</t>
  </si>
  <si>
    <t>2024.2-0991</t>
  </si>
  <si>
    <t>GE518</t>
  </si>
  <si>
    <t>GEOFÍSICA 1</t>
  </si>
  <si>
    <t>JEFFERSON TAVARES CRUZ OLIVEIRA</t>
  </si>
  <si>
    <t>2024.2-0992</t>
  </si>
  <si>
    <t>GE566</t>
  </si>
  <si>
    <t>GEOLOGIA GERAL</t>
  </si>
  <si>
    <t>CARLOS SANTANA SOUSA</t>
  </si>
  <si>
    <t>2024.2-0993</t>
  </si>
  <si>
    <t>GE512</t>
  </si>
  <si>
    <t>RECURSOS ENERGÉTICOS</t>
  </si>
  <si>
    <t>JOSÉ ANTONIO BARBOSA</t>
  </si>
  <si>
    <t>2024.2-0994</t>
  </si>
  <si>
    <t>GE435</t>
  </si>
  <si>
    <t>GEOTECÔNICA E EVOLUÇÃO CRUSTAL</t>
  </si>
  <si>
    <t>CARLA JOANA SANTOS BARRETO</t>
  </si>
  <si>
    <t>2024.2-0995</t>
  </si>
  <si>
    <t>BI658</t>
  </si>
  <si>
    <t>ÉTICA E DIREITO DA INFORMAÇÃO</t>
  </si>
  <si>
    <t>ERINALDO DIAS VALERIO</t>
  </si>
  <si>
    <t>GESTÃO DA INFORMAÇÃO - CAC</t>
  </si>
  <si>
    <t>2024.2-0996</t>
  </si>
  <si>
    <t>BI665</t>
  </si>
  <si>
    <t>FONTES DE INFORMAÇÃO I</t>
  </si>
  <si>
    <t>DIEGO ANDRES SALCEDO</t>
  </si>
  <si>
    <t>2024.2-0997</t>
  </si>
  <si>
    <t>BI666</t>
  </si>
  <si>
    <t>FONTES DE INFORMAÇÃO II</t>
  </si>
  <si>
    <t>2024.2-0998</t>
  </si>
  <si>
    <t>BI689</t>
  </si>
  <si>
    <t>COMPORTAMENTO ORGANIZACIONAL</t>
  </si>
  <si>
    <t>ANTONIO DE SOUZA SILVA JUNIOR</t>
  </si>
  <si>
    <t>2024.2-0999</t>
  </si>
  <si>
    <t>BI662</t>
  </si>
  <si>
    <t>GESTÃO DE PROJETOS</t>
  </si>
  <si>
    <t>2024.2-1000</t>
  </si>
  <si>
    <t>BI672</t>
  </si>
  <si>
    <t>INDEXAÇÃO</t>
  </si>
  <si>
    <t>2A</t>
  </si>
  <si>
    <t>DANIELA EUGENIA MOURA DE ALBUQUERQUE
/ANDRE ANDERSON CAVALCANTE FELIPE</t>
  </si>
  <si>
    <t>2024.2-1001</t>
  </si>
  <si>
    <t>BI679</t>
  </si>
  <si>
    <t>PROCESSAMENTO DA INFORMAÇÃO</t>
  </si>
  <si>
    <t>CELIO ANDRADE DE SANTANA JUNIOR</t>
  </si>
  <si>
    <t>2024.2-1002</t>
  </si>
  <si>
    <t>BI678</t>
  </si>
  <si>
    <t>MODELAGEM DE DISTEMAS DE INFORMAÇÃO</t>
  </si>
  <si>
    <t>2024.2-1003</t>
  </si>
  <si>
    <t>CINF0031</t>
  </si>
  <si>
    <t>PESQUISA EM CIÊNCIA DA INFORMAÇÃO</t>
  </si>
  <si>
    <t>NATANAEL VITOR SOBRAL</t>
  </si>
  <si>
    <t>2024.2-1004</t>
  </si>
  <si>
    <t>TE758L</t>
  </si>
  <si>
    <t>ESTÁGIO SUPERVISIONADO EM HISTÓRIA 2</t>
  </si>
  <si>
    <t>ADRIANA MARIA PAULO DA SLVA</t>
  </si>
  <si>
    <t>HISTÓRIA - LICENCIATURA - CFCH</t>
  </si>
  <si>
    <t>2024.2-1005</t>
  </si>
  <si>
    <t>HI541</t>
  </si>
  <si>
    <t>HISTÓRIA ANTIGA</t>
  </si>
  <si>
    <t>RENATO PINTO</t>
  </si>
  <si>
    <t>HISTÓRIA - BACHARELADO - CFCH</t>
  </si>
  <si>
    <t>2024.2-1006</t>
  </si>
  <si>
    <t>HI544</t>
  </si>
  <si>
    <t>HISTÓRIA DA ÁFRICA</t>
  </si>
  <si>
    <t>VALÉRIA GOMES COSTA</t>
  </si>
  <si>
    <t>2024.2-1007</t>
  </si>
  <si>
    <t>HI540</t>
  </si>
  <si>
    <t>HISTORIOGRAFIA</t>
  </si>
  <si>
    <t>REGINA BEATRIZ GUIMARAES NETO</t>
  </si>
  <si>
    <t>2024.2-1008</t>
  </si>
  <si>
    <t>HI543</t>
  </si>
  <si>
    <t>HISTÓRIA MODERNA</t>
  </si>
  <si>
    <t>BRUNO KAWAI SOUTO MAIOR DE MELO</t>
  </si>
  <si>
    <t>2024.2-1009</t>
  </si>
  <si>
    <t>HI673</t>
  </si>
  <si>
    <t>TOP. ESP. DE HISTÓRIA: AFRICA ATLÂNTICA, GÊNERO, RELAÇÕES SOCIAIS E ESCRAVIDÃO</t>
  </si>
  <si>
    <t>2024.2-1010</t>
  </si>
  <si>
    <t>HI547</t>
  </si>
  <si>
    <t>HISTÓRIA DO BRASIL COLÔNIA</t>
  </si>
  <si>
    <t>GEORGE CABRAL DE SOUZA</t>
  </si>
  <si>
    <t>2024.2-1011</t>
  </si>
  <si>
    <t>HI549</t>
  </si>
  <si>
    <t>HISTÓRIA DO BRASIL REPÚBLICA</t>
  </si>
  <si>
    <t>JOSE MARCELO MARQUES FERREIRA FILHO</t>
  </si>
  <si>
    <t>2024.2-1012</t>
  </si>
  <si>
    <t>HI548</t>
  </si>
  <si>
    <t>HISTORIA DO BRASIL IMPÉRIO</t>
  </si>
  <si>
    <t>MARCUS JOAQUIM MACIEL DE CARVALHO</t>
  </si>
  <si>
    <t>2024.2-1013</t>
  </si>
  <si>
    <t>HI611</t>
  </si>
  <si>
    <t>HISTÓRIA DO CRISTIANISMO</t>
  </si>
  <si>
    <t>FELIPE AUGUSTO RIBEIRO</t>
  </si>
  <si>
    <t>2024.2-1014</t>
  </si>
  <si>
    <t>HI597</t>
  </si>
  <si>
    <t>CULTURA ESCRITA E IMPRENSA NA ÉPOCA MODERNA</t>
  </si>
  <si>
    <t>MARILIA DE AZAMBUJA RIBEIRO MACHEL</t>
  </si>
  <si>
    <t>2024.2-1015</t>
  </si>
  <si>
    <t>HT106</t>
  </si>
  <si>
    <t>GASTRONOMIA</t>
  </si>
  <si>
    <t>VIVIANE SANTOS SALAZAR</t>
  </si>
  <si>
    <t>HOTELARIA - CCSA</t>
  </si>
  <si>
    <t>2024.2-1016</t>
  </si>
  <si>
    <t>TE716L</t>
  </si>
  <si>
    <t>METODOLOGIA DE ENSINO DE LÍNGUA PORTUGUESA IV</t>
  </si>
  <si>
    <t>CLECIO DOS SANTOS BUNZEN JÚNIOR</t>
  </si>
  <si>
    <t>LETRAS - PORTUGUÊS - LICENCIATURA - CAC</t>
  </si>
  <si>
    <t>2024.2-1017</t>
  </si>
  <si>
    <t>TE712L</t>
  </si>
  <si>
    <t>ESTÁGIO CURRICULAR EM PORTUGUÊS IV</t>
  </si>
  <si>
    <t>2024.2-1018</t>
  </si>
  <si>
    <t>MA1053</t>
  </si>
  <si>
    <t>INTRODUÇÃO À COMBINATÓRIA</t>
  </si>
  <si>
    <t>PETER MALCOM JOHNSON</t>
  </si>
  <si>
    <t>MATEMÁTICA - BACHARELADO - CCEN</t>
  </si>
  <si>
    <t>2024.2-1019</t>
  </si>
  <si>
    <t>MA989</t>
  </si>
  <si>
    <t>ELEMENTOS DE MATEMÁTICA</t>
  </si>
  <si>
    <t>FERNANDO JOSÉ OLIVEIRA DE SOUZA</t>
  </si>
  <si>
    <t>2024.2-1020</t>
  </si>
  <si>
    <t>MA1013</t>
  </si>
  <si>
    <t>ÁLGEBRA 1</t>
  </si>
  <si>
    <t>ALAN DO NASCIMENTO MUNIZ</t>
  </si>
  <si>
    <t>2024.2-1021</t>
  </si>
  <si>
    <t>MA990</t>
  </si>
  <si>
    <t>ANÁLISE NA RETA</t>
  </si>
  <si>
    <t>XIAOCHUAN LIU</t>
  </si>
  <si>
    <t>2024.2-1022</t>
  </si>
  <si>
    <t>MA1054</t>
  </si>
  <si>
    <t>MATEMÁTICA CONTEMPORÂNEA 1</t>
  </si>
  <si>
    <t>2024.2-1023</t>
  </si>
  <si>
    <t>MA1049</t>
  </si>
  <si>
    <t>INTRODUÇÃO ÀS EQUAÇÕES DIFERENCIAIS ORDINÁRIAS</t>
  </si>
  <si>
    <t>2024.2-1024</t>
  </si>
  <si>
    <t>MA460</t>
  </si>
  <si>
    <t>INTRODUÇÃO À VARIÁVEL COMPLEXA</t>
  </si>
  <si>
    <t>EDDYGLEDSON SOUZA GAMA</t>
  </si>
  <si>
    <t>2024.2-1025</t>
  </si>
  <si>
    <t>MA1051</t>
  </si>
  <si>
    <t>INTRODUÇÃO À GEOMETRIA DIFERENCIAL</t>
  </si>
  <si>
    <t>FÁBIO REIS DOS SANTOS</t>
  </si>
  <si>
    <t>2024.2-1026</t>
  </si>
  <si>
    <t>MA1065</t>
  </si>
  <si>
    <t>INTRODUÇÃO À ANÁLISE FUNCIONAL</t>
  </si>
  <si>
    <t>JOÃO ANTONIO MIRANDA GONDIM</t>
  </si>
  <si>
    <t>2024.2-1027</t>
  </si>
  <si>
    <t>MA331</t>
  </si>
  <si>
    <t>INTRODUÇÃO ÀS CURVAS ALGÉBRICAS PLANAS</t>
  </si>
  <si>
    <t>RAFAEL FERREIRA HOLANDA</t>
  </si>
  <si>
    <t>2024.2-1028</t>
  </si>
  <si>
    <t>MA452</t>
  </si>
  <si>
    <t>ELEMENTOS DE TEORIA DOS NÚMEROS</t>
  </si>
  <si>
    <t>2024.2-1029</t>
  </si>
  <si>
    <t>MA1036</t>
  </si>
  <si>
    <t>MODELAGEM MATEMÁTICA EM BIOLOGIA</t>
  </si>
  <si>
    <t>CÉSAR AUGUSTO RODRIGUES CASTILHO</t>
  </si>
  <si>
    <t>2024.2-1030</t>
  </si>
  <si>
    <t>MA1012</t>
  </si>
  <si>
    <t>MATEMÁTICA CONTEMPORÂNEA 2</t>
  </si>
  <si>
    <t>2024.2-1031</t>
  </si>
  <si>
    <t>INT0024</t>
  </si>
  <si>
    <t>METODOLOGIA DO ENSINO DE MATEMÁTICA 3</t>
  </si>
  <si>
    <t>PAULA MOREIRA BALTAR BELLEMAIN</t>
  </si>
  <si>
    <t>MATEMÁTICA - LICENCIATURA - CCEN</t>
  </si>
  <si>
    <t>2024.2-1032</t>
  </si>
  <si>
    <t>MATM0116</t>
  </si>
  <si>
    <t>EDUCAÇÃO MATEMÁTICA INCLUSIVA</t>
  </si>
  <si>
    <t>JAQUELINE APARECIDA FORATTO LIXANDRÃO SANTOS</t>
  </si>
  <si>
    <t>MATEMÁTICA - LICENCIATURA - CAA</t>
  </si>
  <si>
    <t>2024.2-1033</t>
  </si>
  <si>
    <t>MATM0026</t>
  </si>
  <si>
    <t>ROBERTO RIBEIRO DA SILVA</t>
  </si>
  <si>
    <t>2024.2-1034</t>
  </si>
  <si>
    <t>MATM0042</t>
  </si>
  <si>
    <t>CÁLCULO DIFERENCIAL E INTEGRAL III</t>
  </si>
  <si>
    <t>MARCUS BESSA DE MENEZES</t>
  </si>
  <si>
    <t>2024.2-1035</t>
  </si>
  <si>
    <t>MAT0048</t>
  </si>
  <si>
    <t>ESTÁGIO SUPERVISIONADO I</t>
  </si>
  <si>
    <t>EDELWEIS TAVARES</t>
  </si>
  <si>
    <t>2024.2-1036</t>
  </si>
  <si>
    <t>MATM0020</t>
  </si>
  <si>
    <t>MATEMÁTICA BÁSICA</t>
  </si>
  <si>
    <t>VALDIR BEZERRA DOS SANTOS JÚNIOR</t>
  </si>
  <si>
    <t>2024.2-1037</t>
  </si>
  <si>
    <t>MATM0040</t>
  </si>
  <si>
    <t>METODOLOGIA DO ENSINO DE MATEMÁTICA 1</t>
  </si>
  <si>
    <t>2024.2-1038</t>
  </si>
  <si>
    <t>EDUC0174</t>
  </si>
  <si>
    <t>GESTÃO EDUCACIONAL E GESTÃO ESCOLAR</t>
  </si>
  <si>
    <t>KATHARINE NINIVE PINTO SILVA</t>
  </si>
  <si>
    <t>2024.2-1039</t>
  </si>
  <si>
    <t>MATM0025</t>
  </si>
  <si>
    <t>EWELLEN TENÓRIO DE LIMA</t>
  </si>
  <si>
    <t>2024.2-1040</t>
  </si>
  <si>
    <t>2024.2-1041</t>
  </si>
  <si>
    <t>2024.2-1042</t>
  </si>
  <si>
    <t>2024.2-1043</t>
  </si>
  <si>
    <t>2024.2-1044</t>
  </si>
  <si>
    <t>2024.2-1045</t>
  </si>
  <si>
    <t>2024.2-1046</t>
  </si>
  <si>
    <t>2024.2-1047</t>
  </si>
  <si>
    <t>2024.2-1048</t>
  </si>
  <si>
    <t>MATM0059</t>
  </si>
  <si>
    <t>SIMONE MOURA QUEIROZ</t>
  </si>
  <si>
    <t>2024.2-1049</t>
  </si>
  <si>
    <t>MATM0110</t>
  </si>
  <si>
    <t>FILOSOFIA DA DIFERENÇA E A EDUCAÇÃO MATEMÁTICA</t>
  </si>
  <si>
    <t>2024.2-1050</t>
  </si>
  <si>
    <t>MA053</t>
  </si>
  <si>
    <t>MATEMÁTICA L1A</t>
  </si>
  <si>
    <t>2Z</t>
  </si>
  <si>
    <t>MANOEL JOSÉ MACHADO SOARES LEMOS</t>
  </si>
  <si>
    <t>2024.2-1051</t>
  </si>
  <si>
    <t>MA016</t>
  </si>
  <si>
    <t>CÁLCULO L1A</t>
  </si>
  <si>
    <t>CLAUDIO RODRIGO CUEVAS HENRIQUEZ</t>
  </si>
  <si>
    <t>2024.2-1052</t>
  </si>
  <si>
    <t>2X</t>
  </si>
  <si>
    <t>2024.2-1053</t>
  </si>
  <si>
    <t>MA017</t>
  </si>
  <si>
    <t>CÁLCULO L2A</t>
  </si>
  <si>
    <t>2024.2-1054</t>
  </si>
  <si>
    <t>MA045</t>
  </si>
  <si>
    <t>ÁLGEBRA LINEAR L1</t>
  </si>
  <si>
    <t>2024.2-1055</t>
  </si>
  <si>
    <t>MA1055</t>
  </si>
  <si>
    <t>GEOMETRIA ESPACIAL</t>
  </si>
  <si>
    <t>2024.2-1056</t>
  </si>
  <si>
    <t>MA018</t>
  </si>
  <si>
    <t>CÁLCULO L3A</t>
  </si>
  <si>
    <t>2Y</t>
  </si>
  <si>
    <t>2024.2-1057</t>
  </si>
  <si>
    <t>MA248</t>
  </si>
  <si>
    <t>ESTRUTURAS ALGÉBRICAS L1A</t>
  </si>
  <si>
    <t>ANDRÉ LUIZ MEIRELES ARAÚJO</t>
  </si>
  <si>
    <t>2024.2-1058</t>
  </si>
  <si>
    <t>MA219</t>
  </si>
  <si>
    <t>ANÁLISE MATEMÁTICA L2A</t>
  </si>
  <si>
    <t>2024.2-1059</t>
  </si>
  <si>
    <t>MA306</t>
  </si>
  <si>
    <t>GEOMETRIA DIFERENCIAL L</t>
  </si>
  <si>
    <t>2024.2-1060</t>
  </si>
  <si>
    <t>MA303</t>
  </si>
  <si>
    <t>MATEMÁTICA DISCRETA</t>
  </si>
  <si>
    <t>EUDES NAZIAZENO GALVÃO</t>
  </si>
  <si>
    <t>2024.2-1061</t>
  </si>
  <si>
    <t>MA304</t>
  </si>
  <si>
    <t>TEORIA DOS NÚMEROS L</t>
  </si>
  <si>
    <t>2024.2-1062</t>
  </si>
  <si>
    <t>MED0007</t>
  </si>
  <si>
    <t>SISTEMA NERVOSO E SENTIDOS ESPECIAIS</t>
  </si>
  <si>
    <t>BELMIRA LARA DA SILVEIRA ANDRADE DA COSTA</t>
  </si>
  <si>
    <t>MEDICINA - CCM</t>
  </si>
  <si>
    <t>2024.2-1063</t>
  </si>
  <si>
    <t>MED0008</t>
  </si>
  <si>
    <t>CONSTRUÇÃO E PRODUÇÃO DO CONHECIMENTO</t>
  </si>
  <si>
    <t>SILVIA WANICK SARINHO</t>
  </si>
  <si>
    <t>2024.2-1064</t>
  </si>
  <si>
    <t>ELISABETE PEREIRA SILVA</t>
  </si>
  <si>
    <t>2024.2-1065</t>
  </si>
  <si>
    <t>ROSALIE BARRETO BELIAN</t>
  </si>
  <si>
    <t>2024.2-1066</t>
  </si>
  <si>
    <t>CARLOS ROBERTO WEBER SOBRINHO</t>
  </si>
  <si>
    <t>2024.2-1067</t>
  </si>
  <si>
    <t>01E</t>
  </si>
  <si>
    <t>PAULA REJANE BESERRA DINIZ</t>
  </si>
  <si>
    <t>2024.2-1068</t>
  </si>
  <si>
    <t>01F</t>
  </si>
  <si>
    <t>AMADEU DE SA CAMPOS FILHO</t>
  </si>
  <si>
    <t>2024.2-1069</t>
  </si>
  <si>
    <t>MED0012</t>
  </si>
  <si>
    <t>SISTEMAS DIGESTÓRIO E URINÁRIO</t>
  </si>
  <si>
    <t>2024.2-1070</t>
  </si>
  <si>
    <t>MED0016</t>
  </si>
  <si>
    <t>INTRODUÇÃO À SAÚDE COLETIVA</t>
  </si>
  <si>
    <t>A</t>
  </si>
  <si>
    <t>RAQUEL SANTOS DE OLIVEIRA</t>
  </si>
  <si>
    <t>2024.2-1071</t>
  </si>
  <si>
    <t>B</t>
  </si>
  <si>
    <t>2024.2-1072</t>
  </si>
  <si>
    <t>MED0018</t>
  </si>
  <si>
    <t>MECANISMOS DE AGRESSÀO E DEFESA</t>
  </si>
  <si>
    <t>WHEVERTON RICARDO CORREIA DO NASCIMENTO</t>
  </si>
  <si>
    <t>2024.2-1073</t>
  </si>
  <si>
    <t>2024.2-1074</t>
  </si>
  <si>
    <t>THAYZA CHRISTINA MONTENEGRO STAMFORD</t>
  </si>
  <si>
    <t>2024.2-1075</t>
  </si>
  <si>
    <t>MED0033</t>
  </si>
  <si>
    <t>PLANEJAMENTO E GESTÃO DE SERVIÇOS DE SAÚDE</t>
  </si>
  <si>
    <t>ADRIANA FALANGOLA BENJAMIN BEZERRA</t>
  </si>
  <si>
    <t>2024.2-1076</t>
  </si>
  <si>
    <t>POLLYANA RIBAS DE OLIVEIRA</t>
  </si>
  <si>
    <t>2024.2-1077</t>
  </si>
  <si>
    <t>PALOMA SILVA SILVEIRA</t>
  </si>
  <si>
    <t>2024.2-1078</t>
  </si>
  <si>
    <t>PETRONIO JOSE DE LIMA MARTELLI</t>
  </si>
  <si>
    <t>2024.2-1079</t>
  </si>
  <si>
    <t>MED0039</t>
  </si>
  <si>
    <t>EPIDEMIOLOGIA</t>
  </si>
  <si>
    <t>THALIA VELHO BARRETO DE ARAUJO</t>
  </si>
  <si>
    <t>2024.2-1080</t>
  </si>
  <si>
    <t>MED0047</t>
  </si>
  <si>
    <t>ASSISTÊNCIA À SAÚDE DO IDOSO</t>
  </si>
  <si>
    <t>HUGO MOURA DE ALBUQUERQUE MELO</t>
  </si>
  <si>
    <t>2024.2-1081</t>
  </si>
  <si>
    <t>2024.2-1082</t>
  </si>
  <si>
    <t>AT268</t>
  </si>
  <si>
    <t>BIOLOGIA CELULAR DO CÂNCER</t>
  </si>
  <si>
    <t>TERESINHA GONCALVES DA SILVA</t>
  </si>
  <si>
    <t>2024.2-1083</t>
  </si>
  <si>
    <t>AN242</t>
  </si>
  <si>
    <t>MORTE E MORRER</t>
  </si>
  <si>
    <t>MARIA DE FATIMA GALDINO DA SILVEIRA CAVALCANTI</t>
  </si>
  <si>
    <t>2024.2-1084</t>
  </si>
  <si>
    <t>MU909</t>
  </si>
  <si>
    <t>FUNDAMENTOS FILOSÓFICOS E ANTROPOLÓGICOS DA EDUCAÇÃO MUSICAL</t>
  </si>
  <si>
    <t>CRISTIANE MARIA GALDINO DE ALMEIDA</t>
  </si>
  <si>
    <t>MÚSICA - LICENCIATURA - CAC</t>
  </si>
  <si>
    <t>2024.2-1085</t>
  </si>
  <si>
    <t>MU910</t>
  </si>
  <si>
    <t>FUNDAMENTOS SOCIOLÓGICOS E PSICOLÓGICOS DA EDUCAÇÃO MUSICAL</t>
  </si>
  <si>
    <t>2024.2-1086</t>
  </si>
  <si>
    <t>MU942</t>
  </si>
  <si>
    <t>TRABALHO DE CONCLUSÃO DE CURSO EM ENSINO DE MÚSICA - TCC 1</t>
  </si>
  <si>
    <t>2024.2-1087</t>
  </si>
  <si>
    <t>2024.2-1088</t>
  </si>
  <si>
    <t>MU916</t>
  </si>
  <si>
    <t>INTRODUÇÃO À MUSICOLOGIA</t>
  </si>
  <si>
    <t>LUCIANA CÂMARA QUEIROZ DE SOUZA</t>
  </si>
  <si>
    <t>2024.2-1089</t>
  </si>
  <si>
    <t>MU923</t>
  </si>
  <si>
    <t>MÚSICA E MÍDIA</t>
  </si>
  <si>
    <t>LEANDRO PEREIRA DE SOUZA</t>
  </si>
  <si>
    <t>2024.2-1090</t>
  </si>
  <si>
    <t>MU945</t>
  </si>
  <si>
    <t>TECNOLOGIA APLICADA A EDUCAÇÃO MUSICAL</t>
  </si>
  <si>
    <t>2024.2-1091</t>
  </si>
  <si>
    <t>MU915</t>
  </si>
  <si>
    <t>INTRODUÇÃO À ETNOMUSICOLOGIA</t>
  </si>
  <si>
    <t>CARLOS SANDRONI</t>
  </si>
  <si>
    <t>2024.2-1092</t>
  </si>
  <si>
    <t>MU922</t>
  </si>
  <si>
    <t>MÚSICA BRASILEIRA DE TRADIÇÃO ORAL NO BRASIL</t>
  </si>
  <si>
    <t>2024.2-1093</t>
  </si>
  <si>
    <t>MU917</t>
  </si>
  <si>
    <t>INTRODUÇÃO ÀS MÚSICAS DO MUNDO</t>
  </si>
  <si>
    <t>2024.2-1094</t>
  </si>
  <si>
    <t>MU951</t>
  </si>
  <si>
    <t>HISTÓRIA DA MÚSICA POPULAR BRASILEIRA</t>
  </si>
  <si>
    <t>2024.2-1095</t>
  </si>
  <si>
    <t>MU903</t>
  </si>
  <si>
    <t>ESTÁGIO CURRICULAR SUPERVISIONADO EM ENSINO DA MÚSICA 1</t>
  </si>
  <si>
    <t>MATHEUS HENRIQUE DA FONSECA BARROS</t>
  </si>
  <si>
    <t>2024.2-1096</t>
  </si>
  <si>
    <t>MU906</t>
  </si>
  <si>
    <t>ESTÁGIO CURRICULAR SUPERVISIONADO EM ENSINO DA MÚSICA 4</t>
  </si>
  <si>
    <t>2024.2-1097</t>
  </si>
  <si>
    <t>AP494L</t>
  </si>
  <si>
    <t>2024.2-1098</t>
  </si>
  <si>
    <t>NUTR0001</t>
  </si>
  <si>
    <t>ANATOMIA</t>
  </si>
  <si>
    <t>LISIANE DOS SANTOS OLIVEIRA</t>
  </si>
  <si>
    <t>NUTRIÇÃO - BACHARELADO - CAV</t>
  </si>
  <si>
    <t>2024.2-1099</t>
  </si>
  <si>
    <t>NUTR0008</t>
  </si>
  <si>
    <t>FISIOLOGIA GERAL</t>
  </si>
  <si>
    <t>VIVIANE DE OLIVEIRA NOGUEIRA SOUZA</t>
  </si>
  <si>
    <t>2024.2-1100</t>
  </si>
  <si>
    <t>NUTR0011</t>
  </si>
  <si>
    <t>2024.2-1101</t>
  </si>
  <si>
    <t>NUTR0015</t>
  </si>
  <si>
    <t>FISIOLOGIA DA NUTRIÇÃO</t>
  </si>
  <si>
    <t>2024.2-1102</t>
  </si>
  <si>
    <t>NUTR0022</t>
  </si>
  <si>
    <t>PROCESSOS PATOLÓGICOS GERAIS</t>
  </si>
  <si>
    <t>SILVIA ALVES DA SILVA</t>
  </si>
  <si>
    <t>2024.2-1103</t>
  </si>
  <si>
    <t>NUTR0023</t>
  </si>
  <si>
    <t>TÉCNICA DIETÉTICA</t>
  </si>
  <si>
    <t>RENATA EMMANUELE ASSUNÇÃO SANTOS</t>
  </si>
  <si>
    <t>2024.2-1104</t>
  </si>
  <si>
    <t>MATILDE CESIANA DA SILVA</t>
  </si>
  <si>
    <t>2024.2-1105</t>
  </si>
  <si>
    <t>NUTR0063</t>
  </si>
  <si>
    <t>2024.2-1106</t>
  </si>
  <si>
    <t>NU322</t>
  </si>
  <si>
    <t>BIOQUÍMICA DA NUTRIÇÃO</t>
  </si>
  <si>
    <t>RAQUEL ARAÚJO DE SANTANA</t>
  </si>
  <si>
    <t>NUTRIÇÃO-CCS</t>
  </si>
  <si>
    <t>2024.2-1107</t>
  </si>
  <si>
    <t>2024.2-1108</t>
  </si>
  <si>
    <t>NU548</t>
  </si>
  <si>
    <t>NUTRIÇÃO NORMAL E DIETÉTICA</t>
  </si>
  <si>
    <t>FABIANA CRISTINA LIMA DA SILVA PASTICH GONÇALVES</t>
  </si>
  <si>
    <t>2024.2-1109</t>
  </si>
  <si>
    <t>2024.2-1110</t>
  </si>
  <si>
    <t>NU550</t>
  </si>
  <si>
    <t>VIVIANE LANSKY XAVIER DE SOUZA LEÃO</t>
  </si>
  <si>
    <t>2024.2-1111</t>
  </si>
  <si>
    <t>2024.2-1112</t>
  </si>
  <si>
    <t>NU543</t>
  </si>
  <si>
    <t>MARGARIDA ANGÉLICA DA SILVA VASCONCELOS</t>
  </si>
  <si>
    <t>2024.2-1113</t>
  </si>
  <si>
    <t>2024.2-1114</t>
  </si>
  <si>
    <t>NU555</t>
  </si>
  <si>
    <t>ADMINISTRAÇÃO DE UNIDADE DE ALIMENTAÇÃO E NUTRIÇÃO 2</t>
  </si>
  <si>
    <t>KARINA CORREIA DA SILVEIRA</t>
  </si>
  <si>
    <t>2024.2-1115</t>
  </si>
  <si>
    <t>2024.2-1116</t>
  </si>
  <si>
    <t>NU546</t>
  </si>
  <si>
    <t>NUTRIÇÃO EM SAÚDE PÚBLICA 1</t>
  </si>
  <si>
    <t>LEOPOLDINA AUGUSTA SOUZA SEQUEIRA DE ANDRADE</t>
  </si>
  <si>
    <t>2024.2-1117</t>
  </si>
  <si>
    <t>2024.2-1118</t>
  </si>
  <si>
    <t>NU552</t>
  </si>
  <si>
    <t>AVALIAÇÃO DO ESTADO NUTRICIONAL</t>
  </si>
  <si>
    <t>POLIANA COELHO CABRAL</t>
  </si>
  <si>
    <t>2024.2-1119</t>
  </si>
  <si>
    <t>2024.2-1120</t>
  </si>
  <si>
    <t>NU557</t>
  </si>
  <si>
    <t>NUTRIÇÃO EM SAÚDE PÚBLICA 2</t>
  </si>
  <si>
    <t>PEDRO ISRAEL CABRAL DE LIRA</t>
  </si>
  <si>
    <t>2024.2-1121</t>
  </si>
  <si>
    <t>2024.2-1122</t>
  </si>
  <si>
    <t>NU565</t>
  </si>
  <si>
    <t>NUTRIÇÃO EM SAÚDE DA FAMILIA</t>
  </si>
  <si>
    <t>2024.2-1123</t>
  </si>
  <si>
    <t>2024.2-1124</t>
  </si>
  <si>
    <t>2024.2-1125</t>
  </si>
  <si>
    <t>NU570</t>
  </si>
  <si>
    <t>EPIDEMIOLOGIA APLICADA À NUTRIÇÃO</t>
  </si>
  <si>
    <t>FERNANDA CRISTINA DE LIMA PINTO TAVARES</t>
  </si>
  <si>
    <t>2024.2-1126</t>
  </si>
  <si>
    <t>2024.2-1127</t>
  </si>
  <si>
    <t>07A</t>
  </si>
  <si>
    <t>NUTRIÇÃO - CCS</t>
  </si>
  <si>
    <t>2024.2-1128</t>
  </si>
  <si>
    <t>07B</t>
  </si>
  <si>
    <t>2024.2-1129</t>
  </si>
  <si>
    <t>ZILDA MARIA BRITTO FIGUEIREDO</t>
  </si>
  <si>
    <t>2024.2-1130</t>
  </si>
  <si>
    <t>2024.2-1131</t>
  </si>
  <si>
    <t>OC416</t>
  </si>
  <si>
    <t>ZOOLOGIA MARINHA 1</t>
  </si>
  <si>
    <t>JESSER FIDELIS DE SOUZA FILHO</t>
  </si>
  <si>
    <t>OCEANOGRAFIA - CTG</t>
  </si>
  <si>
    <t>2024.2-1132</t>
  </si>
  <si>
    <t>OC419</t>
  </si>
  <si>
    <t>BOTÂNICA MARINHA</t>
  </si>
  <si>
    <t>MARIA DA GLÓRIA GONÇALVES DA SILVA CUNHA</t>
  </si>
  <si>
    <t>2024.2-1133</t>
  </si>
  <si>
    <t>OC423</t>
  </si>
  <si>
    <t>OCEANOGRAFIA QUÍMICA 2</t>
  </si>
  <si>
    <t>MARIUS NILS MÜLLER</t>
  </si>
  <si>
    <t>2024.2-1134</t>
  </si>
  <si>
    <t>OC429</t>
  </si>
  <si>
    <t>LIMNOLOGIA</t>
  </si>
  <si>
    <t>MANUEL DE JESUS FLORES MONTES</t>
  </si>
  <si>
    <t>2024.2-1135</t>
  </si>
  <si>
    <t>OC433</t>
  </si>
  <si>
    <t>ZOOPLÂNCTON MARINHO</t>
  </si>
  <si>
    <t>SIGRID NEUMANN LEITÃO</t>
  </si>
  <si>
    <t>2024.2-1136</t>
  </si>
  <si>
    <t>OC436</t>
  </si>
  <si>
    <t>ECOLOGIA DE ESTUÁRIOS</t>
  </si>
  <si>
    <t>JOSÉ SOUTO ROSA FILHO</t>
  </si>
  <si>
    <t>2024.2-1137</t>
  </si>
  <si>
    <t>OC439</t>
  </si>
  <si>
    <t>INTERAÇÃO OCEANO-ATMOSFERA</t>
  </si>
  <si>
    <t>DÓRIS REGINA AIRES VELEDA</t>
  </si>
  <si>
    <t>2024.2-1138</t>
  </si>
  <si>
    <t>OC469</t>
  </si>
  <si>
    <t>BIOLOGIA DA CONSERVAÇÃO MARINHA</t>
  </si>
  <si>
    <t>BEATRICE PADOVANI FERREIRA</t>
  </si>
  <si>
    <t>2024.2-1139</t>
  </si>
  <si>
    <t>OC470</t>
  </si>
  <si>
    <t>BIOLOGIA PESQUEIRA</t>
  </si>
  <si>
    <t>2024.2-1140</t>
  </si>
  <si>
    <t>OC478</t>
  </si>
  <si>
    <t>SEDIMENTOLOGIA</t>
  </si>
  <si>
    <t>ANTONIO VICENTE FERREIRA JUNIOR</t>
  </si>
  <si>
    <t>2024.2-1141</t>
  </si>
  <si>
    <t>OC488</t>
  </si>
  <si>
    <t>BIOGEOGRAFIA MARINHA</t>
  </si>
  <si>
    <t>MARCELO FRANCISCO DE NÓBREGA</t>
  </si>
  <si>
    <t>2024.2-1142</t>
  </si>
  <si>
    <t>OC498</t>
  </si>
  <si>
    <t>MÉTODOS COMPUTACIONAIS</t>
  </si>
  <si>
    <t>2024.2-1143</t>
  </si>
  <si>
    <t>OC505</t>
  </si>
  <si>
    <t>QUÍMICA ANALÍTICA PARA OCEANOGRAFIA</t>
  </si>
  <si>
    <t>ELIETE ZANARDI LAMARDO</t>
  </si>
  <si>
    <t>2024.2-1144</t>
  </si>
  <si>
    <t>ODONTOLOGIA - CCS</t>
  </si>
  <si>
    <t>2024.2-1145</t>
  </si>
  <si>
    <t>2024.2-1146</t>
  </si>
  <si>
    <t>08A</t>
  </si>
  <si>
    <t>2024.2-1147</t>
  </si>
  <si>
    <t>08B</t>
  </si>
  <si>
    <t>2024.2-1148</t>
  </si>
  <si>
    <t>BQ313</t>
  </si>
  <si>
    <t>BIOQUIMICA</t>
  </si>
  <si>
    <t>2024.2-1149</t>
  </si>
  <si>
    <t>2024.2-1150</t>
  </si>
  <si>
    <t>02C</t>
  </si>
  <si>
    <t>2024.2-1151</t>
  </si>
  <si>
    <t>02D</t>
  </si>
  <si>
    <t>2024.2-1152</t>
  </si>
  <si>
    <t>PAULO ANTONIO GALINDO SOARES</t>
  </si>
  <si>
    <t>2024.2-1153</t>
  </si>
  <si>
    <t>FF249</t>
  </si>
  <si>
    <t>FISIOLOGIA HUMANA 1</t>
  </si>
  <si>
    <t>EDUARDO CARVALHO LIRA</t>
  </si>
  <si>
    <t>2024.2-1154</t>
  </si>
  <si>
    <t>2024.2-1155</t>
  </si>
  <si>
    <t>OP355</t>
  </si>
  <si>
    <t>ONCOLOGIA ORAL</t>
  </si>
  <si>
    <t>ON</t>
  </si>
  <si>
    <t>DANYEL ELIAS DA CRUZ PEREZ</t>
  </si>
  <si>
    <t>2024.2-1156</t>
  </si>
  <si>
    <t>CB424</t>
  </si>
  <si>
    <t>MATERIAIS DENTÁRIOS 2</t>
  </si>
  <si>
    <t>CATIA MARIA FONSECA GUERRA</t>
  </si>
  <si>
    <t>2024.2-1157</t>
  </si>
  <si>
    <t>CB427</t>
  </si>
  <si>
    <t>PROTESE FIXA</t>
  </si>
  <si>
    <t>2024.2-1158</t>
  </si>
  <si>
    <t>OP357</t>
  </si>
  <si>
    <t>ORTODONTIA</t>
  </si>
  <si>
    <t>NIEDJE SIQUEIRA DE LIMA</t>
  </si>
  <si>
    <t>2024.2-1159</t>
  </si>
  <si>
    <t>LUCIANA DE BARROS CORREIA FONTES</t>
  </si>
  <si>
    <t>2024.2-1160</t>
  </si>
  <si>
    <t>OP358</t>
  </si>
  <si>
    <t>ODONTOPEDIATRIA</t>
  </si>
  <si>
    <t>2024.2-1161</t>
  </si>
  <si>
    <t>ALICE KELLY BARREIRA</t>
  </si>
  <si>
    <t>2024.2-1162</t>
  </si>
  <si>
    <t>IN753</t>
  </si>
  <si>
    <t>CLINICA INTEGRAL 2 - ATENÇÃO AO ADOLESCENTE</t>
  </si>
  <si>
    <t>ANA CLAUDIA DA SILVA ARAÚJO</t>
  </si>
  <si>
    <t>2024.2-1163</t>
  </si>
  <si>
    <t>2024.2-1164</t>
  </si>
  <si>
    <t>IN754</t>
  </si>
  <si>
    <t>CLINICA INTEGRAL 3 - ATENÇÃO AO iDOSO NOTURNO</t>
  </si>
  <si>
    <t>OSCAR FELIPE FONSECA DE BRITO</t>
  </si>
  <si>
    <t>2024.2-1165</t>
  </si>
  <si>
    <t>OP359</t>
  </si>
  <si>
    <t>ORTOPEDIA FUNCIONAL DOS MAXILARES</t>
  </si>
  <si>
    <t>LEONARDO CAVALCANTI BEZERRA DOS SANTOS</t>
  </si>
  <si>
    <t>2024.2-1166</t>
  </si>
  <si>
    <t>IN762</t>
  </si>
  <si>
    <t>CLÍNICA INTEGRAL 5 - ATENÇÃO À CRIANCA - DIURNO</t>
  </si>
  <si>
    <t>2024.2-1167</t>
  </si>
  <si>
    <t>CB426</t>
  </si>
  <si>
    <t>ENDODONTIA</t>
  </si>
  <si>
    <t>ANDRÉA CRUZ CÂMARA</t>
  </si>
  <si>
    <t>2024.2-1168</t>
  </si>
  <si>
    <t>2024.2-1169</t>
  </si>
  <si>
    <t>INTEGRAL V NOTURNO</t>
  </si>
  <si>
    <t>SÔNIA MARIA SOARES DA SILVA</t>
  </si>
  <si>
    <t>2024.2-1170</t>
  </si>
  <si>
    <t>2024.2-1171</t>
  </si>
  <si>
    <t>JULIANA RAPOSO SOUTO MAIOR</t>
  </si>
  <si>
    <t>2024.2-1172</t>
  </si>
  <si>
    <t>OP352</t>
  </si>
  <si>
    <t>PATOLOGIA ORAL</t>
  </si>
  <si>
    <t>ELAINE JUDITE DE AMORIM CARVALHO</t>
  </si>
  <si>
    <t>2024.2-1173</t>
  </si>
  <si>
    <t>MT414</t>
  </si>
  <si>
    <t>2024.2-1174</t>
  </si>
  <si>
    <t>IN061</t>
  </si>
  <si>
    <t>ACOLHIMENTO EM SERVIÇOS DE SAÚDE</t>
  </si>
  <si>
    <t>VIVIANE COLARES</t>
  </si>
  <si>
    <t>2024.2-1175</t>
  </si>
  <si>
    <t>2024.2-1176</t>
  </si>
  <si>
    <t>OP356</t>
  </si>
  <si>
    <t>ESTOMATOLOGIA</t>
  </si>
  <si>
    <t>OD</t>
  </si>
  <si>
    <t>ALESSANDRA DE ALBUQUERQUE TAVARES CARVALHO</t>
  </si>
  <si>
    <t>2024.2-1177</t>
  </si>
  <si>
    <t>IN751</t>
  </si>
  <si>
    <t>CLÍNICA INTEGRAL 1 - ATENÇÃO BÁSICA AO ADULTO</t>
  </si>
  <si>
    <t>LUÍS FELIPE DE ESPÍNDOLA CASTRO</t>
  </si>
  <si>
    <t>2024.2-1178</t>
  </si>
  <si>
    <t>CLÍNICA INTEGRAL 3 - ATENÇÃO AO IDOSO</t>
  </si>
  <si>
    <t>2024.2-1179</t>
  </si>
  <si>
    <t>IN760</t>
  </si>
  <si>
    <t>CLÍNICA INTEGRAL 4 - ATENÇÃO AO ADULTO</t>
  </si>
  <si>
    <t>ELVIA BARROS</t>
  </si>
  <si>
    <t>2024.2-1180</t>
  </si>
  <si>
    <t>CB425</t>
  </si>
  <si>
    <t>CIRURGIA BUCO MAXILO FACIAL</t>
  </si>
  <si>
    <t>ELIZABETH ARRUDA CARNEIRO PONZI</t>
  </si>
  <si>
    <t>2024.2-1181</t>
  </si>
  <si>
    <t>2024.2-1182</t>
  </si>
  <si>
    <t>OP350</t>
  </si>
  <si>
    <t>RADIOLOGIA 1</t>
  </si>
  <si>
    <t>FLAVIA MARIA DE MORAES RAMOS PEREZ</t>
  </si>
  <si>
    <t>2024.2-1183</t>
  </si>
  <si>
    <t>2024.2-1184</t>
  </si>
  <si>
    <t>OP351</t>
  </si>
  <si>
    <t>RADIOLOGIA 2</t>
  </si>
  <si>
    <t>2024.2-1185</t>
  </si>
  <si>
    <t>2024.2-1186</t>
  </si>
  <si>
    <t>ANDRÉA DOS ANJOS PONTUAL</t>
  </si>
  <si>
    <t>2024.2-1187</t>
  </si>
  <si>
    <t>MARIA LUIZA DOS ANJOS PONTUAL</t>
  </si>
  <si>
    <t>2024.2-1188</t>
  </si>
  <si>
    <t>IN748</t>
  </si>
  <si>
    <t>ESTÁGIO CURRICULAR SUPERVISIONADO NO SISTEMA PÚBLICO DE SAÚDE 1</t>
  </si>
  <si>
    <t>MARCIA MARIA DANTAS CABRAL DE MELO</t>
  </si>
  <si>
    <t>2024.2-1189</t>
  </si>
  <si>
    <t>IN743</t>
  </si>
  <si>
    <t>SAÚDE COLETIVA 1</t>
  </si>
  <si>
    <t>2024.2-1190</t>
  </si>
  <si>
    <t>CLÍNICA INTEGRAL4- ATENÇÃO AO ADULTO</t>
  </si>
  <si>
    <t>SIMONE GUIMRÃES FARIAS GOMES</t>
  </si>
  <si>
    <t>2024.2-1191</t>
  </si>
  <si>
    <t>IN758</t>
  </si>
  <si>
    <t>ATENDIMENTO A PACIENTES COM NECESSIDADES ESPECIAIS E ODONTOLOGIA HOSPITALAR</t>
  </si>
  <si>
    <t>ARNALDO DE FRANÇA CALDAS JR</t>
  </si>
  <si>
    <t>2024.2-1192</t>
  </si>
  <si>
    <t>MÁRCIA MARIA VENDICIANO BARBOSA VASCONCELOS</t>
  </si>
  <si>
    <t>2024.2-1193</t>
  </si>
  <si>
    <t>ON514</t>
  </si>
  <si>
    <t>GUSTAVO PINA GODOY</t>
  </si>
  <si>
    <t>2024.2-1194</t>
  </si>
  <si>
    <t>IN739</t>
  </si>
  <si>
    <t>BIOSSEGURANÇA E ERGONOMIA 1</t>
  </si>
  <si>
    <t>2024.2-1195</t>
  </si>
  <si>
    <t>CB429</t>
  </si>
  <si>
    <t>PRÓTESE TOTAL</t>
  </si>
  <si>
    <t>VIVIANE AFONSO MERGULHÃO</t>
  </si>
  <si>
    <t>2024.2-1196</t>
  </si>
  <si>
    <t>BRUNA DE CARVALHO FARIAS VAJGEL</t>
  </si>
  <si>
    <t>2024.2-1197</t>
  </si>
  <si>
    <t>PRÓTESE FIXA</t>
  </si>
  <si>
    <t>2024.2-1198</t>
  </si>
  <si>
    <t>EDUC0010</t>
  </si>
  <si>
    <t>CURRÍCULOS E PROGRAMAS</t>
  </si>
  <si>
    <t>P4</t>
  </si>
  <si>
    <t>JANSSEN FELIPE DA SILVA</t>
  </si>
  <si>
    <t>PEDAGOGIA - LICENCIATURA - CAA</t>
  </si>
  <si>
    <t>2024.2-1199</t>
  </si>
  <si>
    <t>EDUC0005</t>
  </si>
  <si>
    <t>GESTÃO ESCOLAR</t>
  </si>
  <si>
    <t>P6</t>
  </si>
  <si>
    <t>CARLA PATRÍCIA ACIOLI LINS GUARANÁ</t>
  </si>
  <si>
    <t>2024.2-1200</t>
  </si>
  <si>
    <t>CINF0003</t>
  </si>
  <si>
    <t>METODOLOGIA DO ENSINO DA LÍNGUA PORTUGUESA 1</t>
  </si>
  <si>
    <t>P3</t>
  </si>
  <si>
    <t>ALEXSANDRO DA SILVA</t>
  </si>
  <si>
    <t>2024.2-1201</t>
  </si>
  <si>
    <t>CINF0004</t>
  </si>
  <si>
    <t>METODOLOGIA DO ENSINO DA LÍNGUA PORTUGUESA 2</t>
  </si>
  <si>
    <t>2024.2-1202</t>
  </si>
  <si>
    <t>EDUC0039</t>
  </si>
  <si>
    <t>GÊNERO E EDUCAÇÃO</t>
  </si>
  <si>
    <t>P8</t>
  </si>
  <si>
    <t>ANA MARIA TAVARES DUARTE</t>
  </si>
  <si>
    <t>2024.2-1203</t>
  </si>
  <si>
    <t>EDUC0155</t>
  </si>
  <si>
    <t>TÓPICOS ESPECIAIS EM EDUCAÇÃO: RACISMO E EDUCAÇÃO PARA AS RELAÇÕES ÉTNICO RACIAIS</t>
  </si>
  <si>
    <t>LUIZ GUSTAVO MENDEL SOUZA</t>
  </si>
  <si>
    <t>2024.2-1204</t>
  </si>
  <si>
    <t>CINF0011</t>
  </si>
  <si>
    <t>TRABALHO DE CONCLUSÃO DE CURSO 2</t>
  </si>
  <si>
    <t>P9</t>
  </si>
  <si>
    <t>MARCELO HENRIQUE GONÇALVES DE MIRANDA</t>
  </si>
  <si>
    <t>2024.2-1205</t>
  </si>
  <si>
    <t>FISC0032</t>
  </si>
  <si>
    <t>POLÍTICA, EDUCAÇÃO E DIVERSIDADE</t>
  </si>
  <si>
    <t>2024.2-1206</t>
  </si>
  <si>
    <t>CINF0006</t>
  </si>
  <si>
    <t>METODOLOGIA DO ENSINO DE CIÊNCIAS</t>
  </si>
  <si>
    <t>P5</t>
  </si>
  <si>
    <t>MARIA ANGÉLICA DA SILVA</t>
  </si>
  <si>
    <t>2024.2-1207</t>
  </si>
  <si>
    <t>EDUC0204</t>
  </si>
  <si>
    <t>TÓPICOS ESPECIAIS EM EDUCAÇÃO XIV- POLÍTICAS CURRICULARES, PROFISSIONALIZAÇÃO DOCENTE E PESQUISA</t>
  </si>
  <si>
    <t>2024.2-1208</t>
  </si>
  <si>
    <t>EDUC0036</t>
  </si>
  <si>
    <t>MOVIMENTOS SOCIAIS E EDUCAÇÃO</t>
  </si>
  <si>
    <t>ALLENE CARVALHO LAGE</t>
  </si>
  <si>
    <t>2024.2-1209</t>
  </si>
  <si>
    <t>EDUC0014</t>
  </si>
  <si>
    <t>PESQUISA E PRÁTICA PEDAGÓGICA 3</t>
  </si>
  <si>
    <t>2024.2-1210</t>
  </si>
  <si>
    <t>EDUC0084</t>
  </si>
  <si>
    <t>TÓPICOS ESPECIAIS EM EDUCAÇÃO I - TEATRO DO OPRIMIDO ENQUANTO PRÁTICA EDUCATIVA CRÍTICA</t>
  </si>
  <si>
    <t>2024.2-1211</t>
  </si>
  <si>
    <t>CIN0007</t>
  </si>
  <si>
    <t>METODOLOGIA DO ENSINO DE HISTÓRIA</t>
  </si>
  <si>
    <t>ANA MARIA DE BARROS</t>
  </si>
  <si>
    <t>2024.2-1212</t>
  </si>
  <si>
    <t>CIN0008</t>
  </si>
  <si>
    <t>METODOLOGIA DO ENSINO DE GEOGRAFIA</t>
  </si>
  <si>
    <t>2024.2-1213</t>
  </si>
  <si>
    <t>CINF0002</t>
  </si>
  <si>
    <t>METODOLOGIA DO ENSINO DA MATEMÁTICA 1</t>
  </si>
  <si>
    <t>IRANETE MARIA DA SILVA LIMA</t>
  </si>
  <si>
    <t>2024.2-1214</t>
  </si>
  <si>
    <t>CINF0005</t>
  </si>
  <si>
    <t>METODOLOGIA DO ENSINO DA MATEMÁTICA 2</t>
  </si>
  <si>
    <t>2024.2-1215</t>
  </si>
  <si>
    <t>EDUC0015</t>
  </si>
  <si>
    <t>ESTÁGIO SUPERVISIONADO 1- EDUCAÇÃO INFANTIL</t>
  </si>
  <si>
    <t>CONCEIÇÃO GISLANE NÓBREGA LIMA DE SALLES</t>
  </si>
  <si>
    <t>2024.2-1216</t>
  </si>
  <si>
    <t>EDUC0011</t>
  </si>
  <si>
    <t>EDUCAÇÃO INFANTIL</t>
  </si>
  <si>
    <t>2024.2-1217</t>
  </si>
  <si>
    <t>EDUC0008</t>
  </si>
  <si>
    <t>P7</t>
  </si>
  <si>
    <t>LUCINALVA ANDRADE ATAÍDE DE ALMEIDA</t>
  </si>
  <si>
    <t>2024.2-1218</t>
  </si>
  <si>
    <t>EDUC0016</t>
  </si>
  <si>
    <t>ESTÁGIO SUPERVISIONADO 2- ENSINO FUNDAMENTAL</t>
  </si>
  <si>
    <t>2024.2-1219</t>
  </si>
  <si>
    <t>EDUC0012</t>
  </si>
  <si>
    <t>PESQUISA E PRÁTICA PEDAGÓGICA 1</t>
  </si>
  <si>
    <t>P2</t>
  </si>
  <si>
    <t>MARIA JOSELMA DO NASCIMENTO FRANCO</t>
  </si>
  <si>
    <t>2024.2-1220</t>
  </si>
  <si>
    <t>EDUC0006</t>
  </si>
  <si>
    <t>2024.2-1221</t>
  </si>
  <si>
    <t>PS616</t>
  </si>
  <si>
    <t>PSICOLOGIA E TRABALHO</t>
  </si>
  <si>
    <t>EUDA KALIANI GOMES TEIXEIRA ROCHA</t>
  </si>
  <si>
    <t>PSICOLOGIA - CFCH</t>
  </si>
  <si>
    <t>2024.2-1222</t>
  </si>
  <si>
    <t>PS598</t>
  </si>
  <si>
    <t>INTERVENÇÕES PSICOSSOCIAIS</t>
  </si>
  <si>
    <t>KARLA GALVÃO</t>
  </si>
  <si>
    <t>2024.2-1223</t>
  </si>
  <si>
    <t>PS588</t>
  </si>
  <si>
    <t>PRÁTICA DE INTERVENÇÃO EM GRUPOS</t>
  </si>
  <si>
    <t>2024.2-1224</t>
  </si>
  <si>
    <t>PS603</t>
  </si>
  <si>
    <t>PROCESSOS COGNITIVOS</t>
  </si>
  <si>
    <t>ALINE MENDES</t>
  </si>
  <si>
    <t>2024.2-1225</t>
  </si>
  <si>
    <t>PS589</t>
  </si>
  <si>
    <t>ANÁLISE EXPERIMENTAL DO COMPORTAMENTO</t>
  </si>
  <si>
    <t>2024.2-1226</t>
  </si>
  <si>
    <t>PS583</t>
  </si>
  <si>
    <t>EPISTEMOLOGIA E HISTÓRIA DA GÊNESE DAS FUNÇÕES PSICOLÓGICAS</t>
  </si>
  <si>
    <t>ALEXSANDRO MEDEIROS</t>
  </si>
  <si>
    <t>2024.2-1227</t>
  </si>
  <si>
    <t>PS608</t>
  </si>
  <si>
    <t>PSICOLOGIA DA VIDA ADULTA E DA VELHICE</t>
  </si>
  <si>
    <t>KARINA MOUTINHO</t>
  </si>
  <si>
    <t>2024.2-1228</t>
  </si>
  <si>
    <t>PS584</t>
  </si>
  <si>
    <t>INTRODUÇÃO À PESQUISA</t>
  </si>
  <si>
    <t>2024.2-1229</t>
  </si>
  <si>
    <t>PS585</t>
  </si>
  <si>
    <t>PERSPECTIVAS E ORGANIZAÇÃO NA PESQUISA EM PSICOLOGIA</t>
  </si>
  <si>
    <t>JORGE LYRA</t>
  </si>
  <si>
    <t>2024.2-1230</t>
  </si>
  <si>
    <t>PS602</t>
  </si>
  <si>
    <t>PSICOLOGIA E LINGUAGEM</t>
  </si>
  <si>
    <t>MARINA ASIS</t>
  </si>
  <si>
    <t>2024.2-1231</t>
  </si>
  <si>
    <t>PS594</t>
  </si>
  <si>
    <t>TÉCNICAS PROJETIVAS DE AVALIAÇÃO PSICOLÓGICA</t>
  </si>
  <si>
    <t>UMBELINA LEITE</t>
  </si>
  <si>
    <t>2024.2-1232</t>
  </si>
  <si>
    <t>PS593</t>
  </si>
  <si>
    <t>TÉCNICAS PSICOMÉTRICAS DE AVALIAÇÃO PSICOLÓGICAS</t>
  </si>
  <si>
    <t>MIRELA RICARTE</t>
  </si>
  <si>
    <t>2024.2-1233</t>
  </si>
  <si>
    <t>PS615</t>
  </si>
  <si>
    <t>PSICOLOGIA E POLÍTICAS PÚBLICAS</t>
  </si>
  <si>
    <t>WEDNA GALINDO</t>
  </si>
  <si>
    <t>2024.2-1234</t>
  </si>
  <si>
    <t>PS604</t>
  </si>
  <si>
    <t>PROCESSOS SOCIOAFETIVOS</t>
  </si>
  <si>
    <t>RENATA TOSCANO</t>
  </si>
  <si>
    <t>2024.2-1235</t>
  </si>
  <si>
    <t>PS605</t>
  </si>
  <si>
    <t>NEUROPSICOLOGIA</t>
  </si>
  <si>
    <t>2024.2-1236</t>
  </si>
  <si>
    <t>PS617</t>
  </si>
  <si>
    <t>PROCESSOS PSICOSSOCIAIS</t>
  </si>
  <si>
    <t>BENEDITO MEDRADO</t>
  </si>
  <si>
    <t>2024.2-1237</t>
  </si>
  <si>
    <t>PS578</t>
  </si>
  <si>
    <t>CONTROVÉRSIAS NA PSICOLOGIA</t>
  </si>
  <si>
    <t>SELMA LEITÃO</t>
  </si>
  <si>
    <t>2024.2-1238</t>
  </si>
  <si>
    <t>PS621</t>
  </si>
  <si>
    <t>PSICOLGIA E EDUCAÇÃO INCLUSIVA</t>
  </si>
  <si>
    <t>JULIANA FERREIRA</t>
  </si>
  <si>
    <t>2024.2-1239</t>
  </si>
  <si>
    <t>PS586</t>
  </si>
  <si>
    <t>TEORIAS PARA INTERVENÇÃO GRUPAL</t>
  </si>
  <si>
    <t>RAFAEL DIEHL</t>
  </si>
  <si>
    <t>2024.2-1240</t>
  </si>
  <si>
    <t>PS579</t>
  </si>
  <si>
    <t>ÉTICA E DIREITOS HUMANOS</t>
  </si>
  <si>
    <t>2024.2-1241</t>
  </si>
  <si>
    <t>CO407</t>
  </si>
  <si>
    <t>SEMINÁRIO DE COMUNICAÇÃO</t>
  </si>
  <si>
    <t>ROGÉRIO LUIZ COVALESKI</t>
  </si>
  <si>
    <t>PUBLICIDADE E PROPAGANDA - CAC</t>
  </si>
  <si>
    <t>2024.2-1242</t>
  </si>
  <si>
    <t>CO790</t>
  </si>
  <si>
    <t>CULTURA POP E ESTÉTICAS DO MAINSTREAM</t>
  </si>
  <si>
    <t>THIAGO SOARES</t>
  </si>
  <si>
    <t>2024.2-1243</t>
  </si>
  <si>
    <t>CO809</t>
  </si>
  <si>
    <t>CONSTRUÇÃO DA IDENTIDADE DE MARCAS DIGITAIS</t>
  </si>
  <si>
    <t>KARLA REGINA MACENA PEREIRA PATRIOTA</t>
  </si>
  <si>
    <t>2024.2-1244</t>
  </si>
  <si>
    <t>CO1055</t>
  </si>
  <si>
    <t>NEUROMARKETING COMUNICAÇÃO E PUBLICIDADE</t>
  </si>
  <si>
    <t>LÍVIA VALENÇA DA SILVA FRANÇA</t>
  </si>
  <si>
    <t>2024.2-1245</t>
  </si>
  <si>
    <t>QF001</t>
  </si>
  <si>
    <t>QUIMICA GERAL 1</t>
  </si>
  <si>
    <t>ANA PAULA SILVEIRA PAIM</t>
  </si>
  <si>
    <t>QUÍMICA - BACHARELADO - CCEN</t>
  </si>
  <si>
    <t>2024.2-1246</t>
  </si>
  <si>
    <t>QF021</t>
  </si>
  <si>
    <t>QUIMICA GERAL EXPERIMENTAL 1</t>
  </si>
  <si>
    <t>DENYS EWERTON DA SILVA SANTOS</t>
  </si>
  <si>
    <t>2024.2-1247</t>
  </si>
  <si>
    <t>MARIANA PAOLA CABRERA</t>
  </si>
  <si>
    <t>2024.2-1248</t>
  </si>
  <si>
    <t>MARCELO NAVARRO</t>
  </si>
  <si>
    <t>2024.2-1249</t>
  </si>
  <si>
    <t>QF548</t>
  </si>
  <si>
    <t>QUIMICA ANALITICA 11A</t>
  </si>
  <si>
    <t>LAÍS ARAÚJO SOUZA</t>
  </si>
  <si>
    <t>2024.2-1250</t>
  </si>
  <si>
    <t>QF222</t>
  </si>
  <si>
    <t>QUIMICA ORGANICA 12</t>
  </si>
  <si>
    <t>RODOLFO HIDEKI VICENTE NISHIMURA</t>
  </si>
  <si>
    <t>2024.2-1251</t>
  </si>
  <si>
    <t>QF022</t>
  </si>
  <si>
    <t>QUIMICA GERAL EXPERIMENTAL 2</t>
  </si>
  <si>
    <t>SEVERINO ALVES JUNIOR</t>
  </si>
  <si>
    <t>2024.2-1252</t>
  </si>
  <si>
    <t>QF233</t>
  </si>
  <si>
    <t>QUIMICA ORGANICA EXPERIMENTAL 1A</t>
  </si>
  <si>
    <t>PAULO HENRIQUE MENEZES DA SILVA E ROBERTA AYRES DE OLIVEIRA</t>
  </si>
  <si>
    <t>2024.2-1253</t>
  </si>
  <si>
    <t>QF559</t>
  </si>
  <si>
    <t>QUIMICA AMBIENTAL</t>
  </si>
  <si>
    <t>FLAMARIOM BORGES DINIZ</t>
  </si>
  <si>
    <t>2024.2-1254</t>
  </si>
  <si>
    <t>QF200</t>
  </si>
  <si>
    <t>QF200 - QUIMICA ANALITICA L1</t>
  </si>
  <si>
    <t>QUÍMICA - LICENCIATURA - CCEN</t>
  </si>
  <si>
    <t>2024.2-1255</t>
  </si>
  <si>
    <t>QF565</t>
  </si>
  <si>
    <t>INTRODUÇÃO À TERMODINÂMICA E EQUILÍBRIO QUÍMICO</t>
  </si>
  <si>
    <t>NATHALIA BEZERRA DE LIMA</t>
  </si>
  <si>
    <t>2024.2-1256</t>
  </si>
  <si>
    <t>QF575</t>
  </si>
  <si>
    <t>EXPERIMENTOS EM FÍSICO-QUÍMICA</t>
  </si>
  <si>
    <t>2024.2-1257</t>
  </si>
  <si>
    <t>2024.2-1258</t>
  </si>
  <si>
    <t>QF566</t>
  </si>
  <si>
    <t>EXPERIMENTOS EM TERMODINÂMICA E EQUILÍBRIO QUÍMICO</t>
  </si>
  <si>
    <t>FLAMARION BORGES DINIZ</t>
  </si>
  <si>
    <t>2024.2-1259</t>
  </si>
  <si>
    <t>2024.2-1260</t>
  </si>
  <si>
    <t>QF590</t>
  </si>
  <si>
    <t>INTRODUÇÃO A QUÍMICA EXPERIMENTAL LF</t>
  </si>
  <si>
    <t>DANIELA MARIA DO AMARAL FERRAZ NAVARRO</t>
  </si>
  <si>
    <t>2024.2-1261</t>
  </si>
  <si>
    <t>2024.2-1262</t>
  </si>
  <si>
    <t>EQ638</t>
  </si>
  <si>
    <t>LABORATÓRIO DE FÍSICO-QUÍMICA 2</t>
  </si>
  <si>
    <t>LUCIANO COSTA ALMEIDA</t>
  </si>
  <si>
    <t>QUÍMICA INDUSTRIAL - CTG</t>
  </si>
  <si>
    <t>2024.2-1263</t>
  </si>
  <si>
    <t>EQ771</t>
  </si>
  <si>
    <t>GESTÃO DE RESÍDUOS QUÍMICOS</t>
  </si>
  <si>
    <t>2024.2-1264</t>
  </si>
  <si>
    <t>CO1097</t>
  </si>
  <si>
    <t>COMUNICAÇÃO E MERCADO</t>
  </si>
  <si>
    <t>CAROLINA DANTAS DE FIGUEIREDO</t>
  </si>
  <si>
    <t>RÁDIO, TV E INTERNET/ESTUDOS DE MÍDIAS - CAC</t>
  </si>
  <si>
    <t>2024.2-1265</t>
  </si>
  <si>
    <t>CS429</t>
  </si>
  <si>
    <t>REAL SOC ECON POLIT CULT BRASIL</t>
  </si>
  <si>
    <t>2024.2-1266</t>
  </si>
  <si>
    <t>CO1057</t>
  </si>
  <si>
    <t>LINGUAGEM FOTOGRÁFICA</t>
  </si>
  <si>
    <t>EDUARDO DUARTE GOMES DA SILVA</t>
  </si>
  <si>
    <t>2024.2-1267</t>
  </si>
  <si>
    <t>CO1056</t>
  </si>
  <si>
    <t>TEORIAS DA COMUNICAÇÃO</t>
  </si>
  <si>
    <t>SOFIA CAVALCANTI ZANFORLIN</t>
  </si>
  <si>
    <t>2024.2-1268</t>
  </si>
  <si>
    <t>SAUD0021</t>
  </si>
  <si>
    <t>POLÍTICAS DE SAÚDE 2</t>
  </si>
  <si>
    <t>SU</t>
  </si>
  <si>
    <t>PETRA OLIVEIRA DUARTE</t>
  </si>
  <si>
    <t>SAÚDE COLETIVA - BACHARELADO - CAV</t>
  </si>
  <si>
    <t>2024.2-1269</t>
  </si>
  <si>
    <t>SE376</t>
  </si>
  <si>
    <t>POLÍTICA DE ATENÇÃO ÀS CRIANÇAS E ADOLESCENTES</t>
  </si>
  <si>
    <t>VALERIA NEPOMUCENO TELES DE MENDONÇA</t>
  </si>
  <si>
    <t>SERVIÇO SOCIAL - CCSA</t>
  </si>
  <si>
    <t>2024.2-1270</t>
  </si>
  <si>
    <t>SE387</t>
  </si>
  <si>
    <t>FAMÍLIA E RELAÇÕES DE GÊNERO</t>
  </si>
  <si>
    <t>VÍVIAN MATIAS DOS SANTOS</t>
  </si>
  <si>
    <t>2024.2-1271</t>
  </si>
  <si>
    <t>SE388</t>
  </si>
  <si>
    <t>GERONTOLOGIA SOCIAL</t>
  </si>
  <si>
    <t>MARIA ALEXANDRA DA SILVA MONTEIRO MUSTAFÁ</t>
  </si>
  <si>
    <t>2024.2-1272</t>
  </si>
  <si>
    <t>SE371</t>
  </si>
  <si>
    <t>QUESTÃO SOCIAL NO BRASIL</t>
  </si>
  <si>
    <t>ANA CRISTINA BRITO ARCOVERDE</t>
  </si>
  <si>
    <t>2024.2-1273</t>
  </si>
  <si>
    <t>SE375</t>
  </si>
  <si>
    <t>SERVIÇO SOCIAL E PROCESSO DE TRABALHO</t>
  </si>
  <si>
    <t>ANTÔNIO ISRAEL CARLOS DA SILVA</t>
  </si>
  <si>
    <t>2024.2-1274</t>
  </si>
  <si>
    <t>SE362</t>
  </si>
  <si>
    <t>SEMINÁRIO TEMÁTICO 1</t>
  </si>
  <si>
    <t>2024.2-1275</t>
  </si>
  <si>
    <t>SE205</t>
  </si>
  <si>
    <t>INTRODUÇÃO AO SERVIÇO SOCIAL</t>
  </si>
  <si>
    <t>SANDRA MARIA BATISTA SILVEIRA</t>
  </si>
  <si>
    <t>2024.2-1276</t>
  </si>
  <si>
    <t>SE363</t>
  </si>
  <si>
    <t>SEMINÁRIO TEMÁTICO 2</t>
  </si>
  <si>
    <t>2024.2-1277</t>
  </si>
  <si>
    <t>SE401</t>
  </si>
  <si>
    <t>RELAÇÕES ÉTNICO-RACIAIS E SERVIÇO SOCIAL</t>
  </si>
  <si>
    <t>TATIANE MICHELE MELO DE LIMA</t>
  </si>
  <si>
    <t>2024.2-1278</t>
  </si>
  <si>
    <t>SE360</t>
  </si>
  <si>
    <t>SERVIÇO SOCIAL 3</t>
  </si>
  <si>
    <t>LAUDICENA MARIA PEREIRA BARRETO</t>
  </si>
  <si>
    <t>2024.2-1279</t>
  </si>
  <si>
    <t>SE377</t>
  </si>
  <si>
    <t>GESTÃO AMBIENTAL - GÊNERO E POLÍTICAS PÚBLICAS</t>
  </si>
  <si>
    <t>MARIA DAS GRAÇAS E SILVA</t>
  </si>
  <si>
    <t>2024.2-1280</t>
  </si>
  <si>
    <t>IF978</t>
  </si>
  <si>
    <t>GESTÃO DE PROCESSO DE NEGÓCIO</t>
  </si>
  <si>
    <t>JESSYKA FLAVYANNE FERREIRA VILELA</t>
  </si>
  <si>
    <t>SISTEMAS DE INFORMAÇÃO - CIN</t>
  </si>
  <si>
    <t>2024.2-1281</t>
  </si>
  <si>
    <t>IF987</t>
  </si>
  <si>
    <t>AUDITORIA E SEGURANÇA DE SI</t>
  </si>
  <si>
    <t>CARLA TARCIANA LIMA LOURENÇO SILVA</t>
  </si>
  <si>
    <t>2024.2-1282</t>
  </si>
  <si>
    <t>IF998</t>
  </si>
  <si>
    <t>TÓPICOS AVANÇADOS EM SI 2</t>
  </si>
  <si>
    <t>2024.2-1283</t>
  </si>
  <si>
    <t>IF997</t>
  </si>
  <si>
    <t>TÓPICOS AVANÇADOS EM SI 1</t>
  </si>
  <si>
    <t>HERMANO PERRELLI DE MOURA</t>
  </si>
  <si>
    <t>2024.2-1284</t>
  </si>
  <si>
    <t>TERAPIA OCUPACIONAL - CCS</t>
  </si>
  <si>
    <t>2024.2-1285</t>
  </si>
  <si>
    <t>2024.2-1286</t>
  </si>
  <si>
    <t>FF254</t>
  </si>
  <si>
    <t>BASES FISIOLÓGICAS DA ATIVIDADE HUMANA</t>
  </si>
  <si>
    <t>2024.2-1287</t>
  </si>
  <si>
    <t>2024.2-1288</t>
  </si>
  <si>
    <t>MS417</t>
  </si>
  <si>
    <t>INTRODUÇÃO A SAÚDE PÚBLICA</t>
  </si>
  <si>
    <t>T1</t>
  </si>
  <si>
    <t>MARIA BEATRIZ LISBÔA GUIMARÃES</t>
  </si>
  <si>
    <t>2024.2-1289</t>
  </si>
  <si>
    <t>TO137</t>
  </si>
  <si>
    <t>TECNOLOGIA ASSISTIVA E ACESSIBILIDADE</t>
  </si>
  <si>
    <t>ANA KARINA PESSOA DA SILVA CABRAL</t>
  </si>
  <si>
    <t>2024.2-1290</t>
  </si>
  <si>
    <t>TO145</t>
  </si>
  <si>
    <t>TERAPIA OCUPACIONAL NA SAÚDE MENTAL 2</t>
  </si>
  <si>
    <t>MARINA ARAÚJO ROSAS</t>
  </si>
  <si>
    <t>2024.2-1291</t>
  </si>
  <si>
    <t>TO149</t>
  </si>
  <si>
    <t>TERAPIA OCUPACIONAL E EVELHECIMENTO 2</t>
  </si>
  <si>
    <t>ÉRICA VERÔNICA VASCONCELOS LYRA</t>
  </si>
  <si>
    <t>2024.2-1292</t>
  </si>
  <si>
    <t>TO135</t>
  </si>
  <si>
    <t>ANÁLISE DE ATIVIDADES DE VIDA DIÁRIA</t>
  </si>
  <si>
    <t>VALÉRIA MOURA MOREIRA LEITE</t>
  </si>
  <si>
    <t>2024.2-1293</t>
  </si>
  <si>
    <t>TO151</t>
  </si>
  <si>
    <t>TERAPIA OCUPACIONAL NA SAÚDE COLETIVA</t>
  </si>
  <si>
    <t>ANA LÚCIA MARQUES</t>
  </si>
  <si>
    <t>2024.2-1294</t>
  </si>
  <si>
    <t>TO148</t>
  </si>
  <si>
    <t>TERAPIA OCUPACIONAL CONTEXTOS CLÍNICOS ESPECIAIS</t>
  </si>
  <si>
    <t>ANA CAROLLYNE DANTAS DE LIMA</t>
  </si>
  <si>
    <t>2024.2-1295</t>
  </si>
  <si>
    <t>HT075</t>
  </si>
  <si>
    <t>GESTÃO PÚBLICA DO TURISMO</t>
  </si>
  <si>
    <t>TA</t>
  </si>
  <si>
    <t>ITAMAR JOSÉ DIAS E CORDEIRO</t>
  </si>
  <si>
    <t>TURISMO - CCSA</t>
  </si>
  <si>
    <t>2024.2-1296</t>
  </si>
  <si>
    <t>HT069</t>
  </si>
  <si>
    <t>FUNDAMENTOS DE ANTROPOLOGIA</t>
  </si>
  <si>
    <t>ISABELA ANDRDE DE LIMA MORAIS</t>
  </si>
  <si>
    <t>2024.2-1297</t>
  </si>
  <si>
    <t>HT080</t>
  </si>
  <si>
    <t>MARKETING DE SERVIÇOS</t>
  </si>
  <si>
    <t>ANDRÉ FALCÃO DURÃO</t>
  </si>
  <si>
    <t>2024.2-1298</t>
  </si>
  <si>
    <t>HT070</t>
  </si>
  <si>
    <t>FUNDAMENTOS DE MARKETING</t>
  </si>
  <si>
    <t>HT132</t>
  </si>
  <si>
    <t>TURISMO DE INTERCÂMBIO</t>
  </si>
  <si>
    <t>SÉRGIO RODRIGUES LEAL</t>
  </si>
  <si>
    <t>2024.2-1300</t>
  </si>
  <si>
    <t>HT040</t>
  </si>
  <si>
    <t>PLANEJAMENTO E ORGANIZAÇÃO DO TURISMO 1</t>
  </si>
  <si>
    <t>TD</t>
  </si>
  <si>
    <t>NATHALIA KOROSSY LEITE</t>
  </si>
  <si>
    <t>2024.2-1301</t>
  </si>
  <si>
    <t>CIVL0153</t>
  </si>
  <si>
    <t>ÁLGEBRA LINEAR 1 </t>
  </si>
  <si>
    <t>GUSTAVO BONO</t>
  </si>
  <si>
    <t>ENGENHARIA CIVIL - CAA</t>
  </si>
  <si>
    <t>2024.2-1302</t>
  </si>
  <si>
    <t>CIVL0203</t>
  </si>
  <si>
    <t>MECÂNICA GERAL</t>
  </si>
  <si>
    <t>GIULIANA FURTADO FRANCA BONO</t>
  </si>
  <si>
    <t>2024.2-1303</t>
  </si>
  <si>
    <t>CIVL0185</t>
  </si>
  <si>
    <t>ESTRUTURAS DE CONCRETO ARMADO 1</t>
  </si>
  <si>
    <t>2024.2-1304</t>
  </si>
  <si>
    <t>CIVL0135</t>
  </si>
  <si>
    <t>INOVAÇÃO E EMPREENDIMENTO</t>
  </si>
  <si>
    <t>GILSON LIMA DA SILVA</t>
  </si>
  <si>
    <t>2024.2-1305</t>
  </si>
  <si>
    <t>CIVL0029</t>
  </si>
  <si>
    <t>RECURSOS HÍDRICOS</t>
  </si>
  <si>
    <t>2024.2-1306</t>
  </si>
  <si>
    <t>IVE0147</t>
  </si>
  <si>
    <t>SUSTENTABILIDADE AMBIENTAL APLICADA</t>
  </si>
  <si>
    <t>2024.2-1307</t>
  </si>
  <si>
    <t>CIVL0192</t>
  </si>
  <si>
    <t>SAULO DE TARSO MARQUES BEZERRA</t>
  </si>
  <si>
    <t>2024.2-1308</t>
  </si>
  <si>
    <t>CIVL0193</t>
  </si>
  <si>
    <t>HIDROLOGIA APLICADA</t>
  </si>
  <si>
    <t>2024.2-1309</t>
  </si>
  <si>
    <t>CIVL0172</t>
  </si>
  <si>
    <t>ADMINISTRAÇÃO E ORGANIZAÇÃO DE OBRAS</t>
  </si>
  <si>
    <t>MARILIA NEVES MARINHO</t>
  </si>
  <si>
    <t>2024.2-1310</t>
  </si>
  <si>
    <t>CIVL0198</t>
  </si>
  <si>
    <t>MATERIAIS DE CONSTRUÇÃO CIVIL 1</t>
  </si>
  <si>
    <t>2024.2-1311</t>
  </si>
  <si>
    <t>CIVIL0024</t>
  </si>
  <si>
    <t>ELIZABETH AMARAL PASTICH GONCALVES</t>
  </si>
  <si>
    <t>2024.2-1312</t>
  </si>
  <si>
    <t>CIVL0173</t>
  </si>
  <si>
    <t>ANÁLISE DAS ESTRUTURAS 1</t>
  </si>
  <si>
    <t>DOUGLAS MATEUS DE LIMA</t>
  </si>
  <si>
    <t>2024.2-1313</t>
  </si>
  <si>
    <t>CIVL0208</t>
  </si>
  <si>
    <t>KENIA KELLY BARROS DA SILVA</t>
  </si>
  <si>
    <t>2024.2-1314</t>
  </si>
  <si>
    <t>CIVL0136</t>
  </si>
  <si>
    <t>TRATAMENTO BIOLÓGICO DE LODOS E ÁGUAS RESIDUÁRIAS</t>
  </si>
  <si>
    <t>2024.2-1315</t>
  </si>
  <si>
    <t>CIVL0167</t>
  </si>
  <si>
    <t>INTRODUÇÃO À CIÊNCIA DOS MATERIAIS</t>
  </si>
  <si>
    <t>ERIKA PINTO MARINHO</t>
  </si>
  <si>
    <t>2024.2-1316</t>
  </si>
  <si>
    <t>CIVL0015</t>
  </si>
  <si>
    <t>ESTRADAS E TRANSPORTES 1</t>
  </si>
  <si>
    <t>SHIRLEY MINNELL FERREIRA DE OLIVEIRA</t>
  </si>
  <si>
    <t>2024.2-1317</t>
  </si>
  <si>
    <t>BI649</t>
  </si>
  <si>
    <t>USUÁRIOS DA INFORMAÇÃO</t>
  </si>
  <si>
    <t>BIBLIOTECONOMIA - CAC</t>
  </si>
  <si>
    <t>2024.2-1318</t>
  </si>
  <si>
    <t>BI598</t>
  </si>
  <si>
    <t>LINGUAGENS DOCUMENTÁRIAS ALFABÉTICO-HIERÁRQUICAS</t>
  </si>
  <si>
    <t>ANDRE ANDERSON CAVALCANTE FELIPE</t>
  </si>
  <si>
    <t>2024.2-1319</t>
  </si>
  <si>
    <t>BI599</t>
  </si>
  <si>
    <t>FABIO ASSIS PINHO</t>
  </si>
  <si>
    <t>2024.2-1320</t>
  </si>
  <si>
    <t>BI618</t>
  </si>
  <si>
    <t>COMUNICAÇÃO CIENTÍFICA</t>
  </si>
  <si>
    <t>ANNA ELIZABETH GALVAO COUTINHO CORREIA</t>
  </si>
  <si>
    <t>2024.2-1321</t>
  </si>
  <si>
    <t>BI597</t>
  </si>
  <si>
    <t>INFORMAÇÃO E SOCIEDADE</t>
  </si>
  <si>
    <t>MAJORY KAROLINE FERNANDES DE OLIVEIRA MIRANDA</t>
  </si>
  <si>
    <t>2024.2-1322</t>
  </si>
  <si>
    <t>BI614</t>
  </si>
  <si>
    <t>SERVIÇOS DE REFERÊNCIA E INFORMAÇÃO</t>
  </si>
  <si>
    <t>DANIELA EUGENIA MOURA DE ALBUQUERQUE
/MARCIA IVO BRAZ</t>
  </si>
  <si>
    <t>2024.2-1323</t>
  </si>
  <si>
    <t>BI589</t>
  </si>
  <si>
    <t>FONTES DE INFORMAÇÃO</t>
  </si>
  <si>
    <t>DANIELA EUGENIA MOURA DE ALBUQUERQUE
/LOURIVAL PEREIRA PINTO</t>
  </si>
  <si>
    <t>2024.2-1324</t>
  </si>
  <si>
    <t>BI585</t>
  </si>
  <si>
    <t>BASES DE DADOS</t>
  </si>
  <si>
    <t>RENATO FERNANDES CORREA</t>
  </si>
  <si>
    <t>2024.2-1325</t>
  </si>
  <si>
    <t>CG674</t>
  </si>
  <si>
    <t>GEOGRAFIA REGIONAL DO NORDESTE</t>
  </si>
  <si>
    <t>ANA CAROLINA GONCALVES LEITE</t>
  </si>
  <si>
    <t>GEOGRAFIA - BACHARELADO - CFCH</t>
  </si>
  <si>
    <t>2024.2-1326</t>
  </si>
  <si>
    <t>CG683</t>
  </si>
  <si>
    <t>FORMAÇÃO ECONÔMICA E TERRITORIAL DO BRASIL</t>
  </si>
  <si>
    <t>ANA CRISTINA DE ALMEIDA FERNANDES</t>
  </si>
  <si>
    <t>2024.2-1327</t>
  </si>
  <si>
    <t>CG335</t>
  </si>
  <si>
    <t>GEOGRAFIA REGIONAL DO BRASIL</t>
  </si>
  <si>
    <t>2024.2-1328</t>
  </si>
  <si>
    <t>CG666</t>
  </si>
  <si>
    <t>GEOMORFOLOGIA ESTRUTURAL</t>
  </si>
  <si>
    <t>ANTONIO CARLOS DE BARROS CORREA</t>
  </si>
  <si>
    <t>2024.2-1329</t>
  </si>
  <si>
    <t>CG700</t>
  </si>
  <si>
    <t>GEOGRAFIA AFRICANA</t>
  </si>
  <si>
    <t>BERTRAND ROGER GUILLAUME COZIC</t>
  </si>
  <si>
    <t>2024.2-1330</t>
  </si>
  <si>
    <t>CG659</t>
  </si>
  <si>
    <t>GEOGRAFIA CULTURAL</t>
  </si>
  <si>
    <t>CAIO AUGUSTO AMORIM MACIEL</t>
  </si>
  <si>
    <t>2024.2-1331</t>
  </si>
  <si>
    <t>CG537</t>
  </si>
  <si>
    <t>ORGANIZ INTERNA DO ESPACO URBANO</t>
  </si>
  <si>
    <t>CLAUDIO JORGE MOURA DE CASTILHO</t>
  </si>
  <si>
    <t>2024.2-1332</t>
  </si>
  <si>
    <t>CG702</t>
  </si>
  <si>
    <t>GEOGRAFIA DOS POVOS INDÍGENAS E POPULAÇÕES TRADICIONAIS</t>
  </si>
  <si>
    <t>CLAUDIO UBIRATAN GONCALVES</t>
  </si>
  <si>
    <t>2024.2-1333</t>
  </si>
  <si>
    <t>CG664</t>
  </si>
  <si>
    <t>FUNDAMENTOS DE CLIMATOLOGIA</t>
  </si>
  <si>
    <t>CRISTIANA COUTINHO DUARTE</t>
  </si>
  <si>
    <t>2024.2-1334</t>
  </si>
  <si>
    <t>CG668</t>
  </si>
  <si>
    <t>GEOGRAFIA INDUSTRIAL</t>
  </si>
  <si>
    <t>EDVANIA TORRES AGUIAR GOMES</t>
  </si>
  <si>
    <t>2024.2-1335</t>
  </si>
  <si>
    <t>CG670</t>
  </si>
  <si>
    <t>TECNICAS COMPUTACIONAIS APLICADAS A GEOGRAFIA</t>
  </si>
  <si>
    <t>FABRIZIO DE LUIZ ROSITO LISTO</t>
  </si>
  <si>
    <t>2024.2-1336</t>
  </si>
  <si>
    <t>CG665</t>
  </si>
  <si>
    <t>RECURSOS HIDRICOS E GESTÃO DE BACIAS HIDROGRÁFICAS</t>
  </si>
  <si>
    <t>JOSICLEDA DOMICIANO GALVINCIO</t>
  </si>
  <si>
    <t>2024.2-1337</t>
  </si>
  <si>
    <t>CG678</t>
  </si>
  <si>
    <t>ESTATÍSTICA APLICADA À GEOGRAFIA</t>
  </si>
  <si>
    <t>2024.2-1338</t>
  </si>
  <si>
    <t>CG681</t>
  </si>
  <si>
    <t>AVALIAÇÃO DE IMPACTOS AMBIENTAIS</t>
  </si>
  <si>
    <t>MARIA DO SOCORRO BEZERRA DE ARAÚJO</t>
  </si>
  <si>
    <t>2024.2-1339</t>
  </si>
  <si>
    <t>CG202</t>
  </si>
  <si>
    <t>GEOGRAFIA DA POPULAÇÃO</t>
  </si>
  <si>
    <t>NILO AMÉRICO RODRIGUES LIMA DE ALMEIDA</t>
  </si>
  <si>
    <t>2024.2-1340</t>
  </si>
  <si>
    <t>CG441</t>
  </si>
  <si>
    <t>PESQUISA GEOGRAFICA 1</t>
  </si>
  <si>
    <t>NILSON CORTEZ CROCIA DE BARROS</t>
  </si>
  <si>
    <t>2024.2-1341</t>
  </si>
  <si>
    <t>CG680</t>
  </si>
  <si>
    <t>TEORIAS GEOGRÁFICAS</t>
  </si>
  <si>
    <t>RODRIGO DUTRA GOMES</t>
  </si>
  <si>
    <t>2024.2-1342</t>
  </si>
  <si>
    <t>CG672</t>
  </si>
  <si>
    <t>ECOTURISMO</t>
  </si>
  <si>
    <t>VANICE SANTIAGO FRAGOSO SELVA</t>
  </si>
  <si>
    <t>2024.2-1343</t>
  </si>
  <si>
    <t>CG341</t>
  </si>
  <si>
    <t>GEOGRAFIA POLITICA</t>
  </si>
  <si>
    <t>ALCINDO JOSE DE SA</t>
  </si>
  <si>
    <t>2024.2-1344</t>
  </si>
  <si>
    <t>CG633</t>
  </si>
  <si>
    <t>2024.2-1345</t>
  </si>
  <si>
    <t>2024.2-1346</t>
  </si>
  <si>
    <t>2024.2-1347</t>
  </si>
  <si>
    <t>CG647</t>
  </si>
  <si>
    <t>GEOGRAFIA INDUSTRIAL E DOS SERVIÇOS</t>
  </si>
  <si>
    <t>2024.2-1348</t>
  </si>
  <si>
    <t>2024.2-1349</t>
  </si>
  <si>
    <t>CG628</t>
  </si>
  <si>
    <t>FUNDAMENTOS DE PEDOLOGIA E EDAFOLOGIA</t>
  </si>
  <si>
    <t>DANIELLE GOMES DA SILVA LISTO</t>
  </si>
  <si>
    <t>2024.2-1350</t>
  </si>
  <si>
    <t>2024.2-1351</t>
  </si>
  <si>
    <t>INT0004</t>
  </si>
  <si>
    <t>METODOLOGIA DO ENSINO DE GEOGRAFIA 2</t>
  </si>
  <si>
    <t>FRANCISCO KENNEDY SILVA DOS SANTOS</t>
  </si>
  <si>
    <t>2024.2-1352</t>
  </si>
  <si>
    <t>CG658</t>
  </si>
  <si>
    <t>AVALIAÇÃO DO LIVRO DIDATICO EM GEOGRAFIA</t>
  </si>
  <si>
    <t>FREDSON PEREIRA DA SILVA</t>
  </si>
  <si>
    <t>2024.2-1353</t>
  </si>
  <si>
    <t>INT0003</t>
  </si>
  <si>
    <t>METODOLOGIA DO ENSINO DE GEOGRAFIA 1</t>
  </si>
  <si>
    <t>2024.2-1354</t>
  </si>
  <si>
    <t>INT0006</t>
  </si>
  <si>
    <t>ESTAGIO CURRICULAR SUPERVISIONADO DE GEOGRAFIA 2</t>
  </si>
  <si>
    <t>2024.2-1355</t>
  </si>
  <si>
    <t>LARISSA MONTEIRO RAFAEL</t>
  </si>
  <si>
    <t>2024.2-1356</t>
  </si>
  <si>
    <t>4</t>
  </si>
  <si>
    <t>2024.2-1357</t>
  </si>
  <si>
    <t>2024.2-1358</t>
  </si>
  <si>
    <t>CG630</t>
  </si>
  <si>
    <t>BIOGEOGRAFIA</t>
  </si>
  <si>
    <t>MARIA FERNANDA ABRANTES TORRES</t>
  </si>
  <si>
    <t>2024.2-1359</t>
  </si>
  <si>
    <t>2024.2-1360</t>
  </si>
  <si>
    <t>CG703</t>
  </si>
  <si>
    <t>ECOLOGIA POLÍTICA</t>
  </si>
  <si>
    <t>MÔNICA COX DE BRITTO PEREIRA</t>
  </si>
  <si>
    <t>2024.2-1361</t>
  </si>
  <si>
    <t>CG657</t>
  </si>
  <si>
    <t>AGROECOLOGIA</t>
  </si>
  <si>
    <t>2024.2-1362</t>
  </si>
  <si>
    <t>2024.2-1363</t>
  </si>
  <si>
    <t>2024.2-1364</t>
  </si>
  <si>
    <t>CG644</t>
  </si>
  <si>
    <t>GEOMORFOLOGIA DINÂMICA</t>
  </si>
  <si>
    <t>OSVALDO GIRAO DA SILVA</t>
  </si>
  <si>
    <t>2024.2-1365</t>
  </si>
  <si>
    <t>CG645</t>
  </si>
  <si>
    <t>2024.2-1366</t>
  </si>
  <si>
    <t>CG701</t>
  </si>
  <si>
    <t>GEOGRAFIA DAS RELAÇÕES ÉTNICO-RACIAIS</t>
  </si>
  <si>
    <t>PRISCILA BATISTA VASCONCELOS</t>
  </si>
  <si>
    <t>2024.2-1367</t>
  </si>
  <si>
    <t>2024.2-1368</t>
  </si>
  <si>
    <t>CG506</t>
  </si>
  <si>
    <t>INTRODUÇÃO À GEOMORFOLOGIA</t>
  </si>
  <si>
    <t>RUY BATISTA PORDEUS</t>
  </si>
  <si>
    <t>2024.2-1369</t>
  </si>
  <si>
    <t>2024.2-1370</t>
  </si>
  <si>
    <t>INT0003L</t>
  </si>
  <si>
    <t>TALITHA LUCENA DE VASCONCELOS</t>
  </si>
  <si>
    <t>2024.2-1371</t>
  </si>
  <si>
    <t>CG629</t>
  </si>
  <si>
    <t>FUNDAMENTOS DE ECOLOGIA</t>
  </si>
  <si>
    <t>2024.2-1372</t>
  </si>
  <si>
    <t>WEMERSON FLÁVIO DA SILVA</t>
  </si>
  <si>
    <t>2024.2-1373</t>
  </si>
  <si>
    <t>2024.2-1374</t>
  </si>
  <si>
    <t>ADALBERTO ANTONIO DA MOTA CORREIA</t>
  </si>
  <si>
    <t>2024.2-1375</t>
  </si>
  <si>
    <t>INT0006L</t>
  </si>
  <si>
    <t>2024.2-1376</t>
  </si>
  <si>
    <t>INT0008</t>
  </si>
  <si>
    <t>ESTAGIO CURRICULAR SUPERVISIONADO DE GEOGRAFIA 4</t>
  </si>
  <si>
    <t>2024.2-1377</t>
  </si>
  <si>
    <t>MATHEUS RIVAIL ALVES DE ARAUJO PEREIRA</t>
  </si>
  <si>
    <t>2024.2-1378</t>
  </si>
  <si>
    <t>INT0008L</t>
  </si>
  <si>
    <t>ANA CAROLINE DAMASCENO SOUZA</t>
  </si>
  <si>
    <t>2024.2-1379</t>
  </si>
  <si>
    <t>2024.2-1380</t>
  </si>
  <si>
    <t>2024.2-1381</t>
  </si>
  <si>
    <t>CB423</t>
  </si>
  <si>
    <t>DENTÍSTICA</t>
  </si>
  <si>
    <t>HILCIA MEZZALIRA TEIXEIRA</t>
  </si>
  <si>
    <t>2024.2-1382</t>
  </si>
  <si>
    <t>2024.2-1383</t>
  </si>
  <si>
    <t>RENATA PEDROSA GUIMARÃES</t>
  </si>
  <si>
    <t>2024.2-1384</t>
  </si>
  <si>
    <t>2024.2-1385</t>
  </si>
  <si>
    <t>CB432</t>
  </si>
  <si>
    <t>MATERIAS DENTÁRIOS 1 - DIURNO</t>
  </si>
  <si>
    <t>2024.2-1386</t>
  </si>
  <si>
    <t>2024.2-1387</t>
  </si>
  <si>
    <t>IN749</t>
  </si>
  <si>
    <t>SAUDE COLETIVA 3</t>
  </si>
  <si>
    <t>PAULO SÁVIO ANGEIRAS DE GOES</t>
  </si>
  <si>
    <t>2024.2-1388</t>
  </si>
  <si>
    <t>SAUDE COLETIVA 1</t>
  </si>
  <si>
    <t>PAULO SÁVIO ANGIERAS DE GOES</t>
  </si>
  <si>
    <t>2024.2-1389</t>
  </si>
  <si>
    <t>TE701</t>
  </si>
  <si>
    <t>EXPRESSÃO E MOVIMENTO NA ESCOLA</t>
  </si>
  <si>
    <t>PC</t>
  </si>
  <si>
    <t>EVERSON MELQUÍADES ARAÚJO SILVA</t>
  </si>
  <si>
    <t>PEDAGOGIA - CE</t>
  </si>
  <si>
    <t>2024.2-1390</t>
  </si>
  <si>
    <t>TE697</t>
  </si>
  <si>
    <t>FUNDAMENTOS DO ENSINO DA ARTE</t>
  </si>
  <si>
    <t>2024.2-1391</t>
  </si>
  <si>
    <t>TE671</t>
  </si>
  <si>
    <t>FUNDAMENTOS DO ENSINO DA MATEMÁTICA 1</t>
  </si>
  <si>
    <t>PA</t>
  </si>
  <si>
    <t>JULIANA AZEVEDO MONTENEGRO</t>
  </si>
  <si>
    <t>2024.2-1392</t>
  </si>
  <si>
    <t>TE692</t>
  </si>
  <si>
    <t>FUNDAMENTOS DO ENSINO DA MATEMÁTICA 2</t>
  </si>
  <si>
    <t>2024.2-1393</t>
  </si>
  <si>
    <t>PB</t>
  </si>
  <si>
    <t>CRISTIANE AZEVEDO SANTOS PESSOA E JULIANA AZEVEDO MONTENEGRO</t>
  </si>
  <si>
    <t>2024.2-1394</t>
  </si>
  <si>
    <t>PO478</t>
  </si>
  <si>
    <t>FATIMA MARIA LEITE CRUZ</t>
  </si>
  <si>
    <t>2024.2-1395</t>
  </si>
  <si>
    <t>PO507</t>
  </si>
  <si>
    <t>EDUCAÇÃO EMOCIONAL INTEGRAL</t>
  </si>
  <si>
    <t>AURINO LIMA FERREIRA</t>
  </si>
  <si>
    <t>2024.2-1396</t>
  </si>
  <si>
    <t>PO488</t>
  </si>
  <si>
    <t>PROCESSOS INTERATIVOS NO ESPAÇO ESCOLAR</t>
  </si>
  <si>
    <t>PN</t>
  </si>
  <si>
    <t>2024.2-1397</t>
  </si>
  <si>
    <t>PO489</t>
  </si>
  <si>
    <t>PM</t>
  </si>
  <si>
    <t>JAILEILA DE ARAUJO MENEZES</t>
  </si>
  <si>
    <t>2024.2-1398</t>
  </si>
  <si>
    <t>2024.2-1399</t>
  </si>
  <si>
    <t>PO474</t>
  </si>
  <si>
    <t>PSICOLOGIA DO ENSINO E DA APRENDIZAGEM</t>
  </si>
  <si>
    <t>SANDRA PATRÍCIA ATAÍDE FERREIRA</t>
  </si>
  <si>
    <t>2024.2-1400</t>
  </si>
  <si>
    <t>LÚCIA MARIA DE ANDRADE DA SILVA CARAÚBAS</t>
  </si>
  <si>
    <t>2024.2-1401</t>
  </si>
  <si>
    <t>PO506</t>
  </si>
  <si>
    <t>EDUCAÇÃO E MÚSICA</t>
  </si>
  <si>
    <t>DANIELA MARIA FERREIRA</t>
  </si>
  <si>
    <t>2024.2-1402</t>
  </si>
  <si>
    <t>TRABALHO E EDUCAÇÃO: REALIDADE, TENDÊNCIAS E DESENVOLVIMENTO HUMANO</t>
  </si>
  <si>
    <t>2024.2-1403</t>
  </si>
  <si>
    <t>AP499</t>
  </si>
  <si>
    <t>EDUCAÇÃO, POBREZA E ESPAÇOS PERIFÉRICOS</t>
  </si>
  <si>
    <t>2024.2-1404</t>
  </si>
  <si>
    <t>AP485</t>
  </si>
  <si>
    <t>POLÍTICA EDUCACIONAL BRASILEIRA</t>
  </si>
  <si>
    <t>ALEXANDRE SIMÃO DE FREITAS</t>
  </si>
  <si>
    <t>2024.2-1405</t>
  </si>
  <si>
    <t>ANA LÚCIA BORBA DE ARRUDA</t>
  </si>
  <si>
    <t>2024.2-1406</t>
  </si>
  <si>
    <t>SF445</t>
  </si>
  <si>
    <t>ECONOMIA POLÍTICA DA EDUCAÇÃO</t>
  </si>
  <si>
    <t>DANIEL ÁLVAREZ RODRIGUES</t>
  </si>
  <si>
    <t>2024.2-1407</t>
  </si>
  <si>
    <t>SF433</t>
  </si>
  <si>
    <t>MOVIMENTOS SOCIAIS E PRÁTICAS PEDAGÓGICAS</t>
  </si>
  <si>
    <t>ISAAC DE SOUZA ASSUNÇÃO</t>
  </si>
  <si>
    <t>2024.2-1408</t>
  </si>
  <si>
    <t>SF225</t>
  </si>
  <si>
    <t>SOCIOLOGIA DA EDUCAÇÃO BRASILEIRA</t>
  </si>
  <si>
    <t>2024.2-1409</t>
  </si>
  <si>
    <t>SF442</t>
  </si>
  <si>
    <t>HISTÓRIA DA EDUCAÇÃO NO BRASIL</t>
  </si>
  <si>
    <t>SÉRGIO PAULINO ABRANCHES</t>
  </si>
  <si>
    <t>2024.2-1410</t>
  </si>
  <si>
    <t>LE850</t>
  </si>
  <si>
    <t>LITERATURA PORTUGUESA V</t>
  </si>
  <si>
    <t>TT</t>
  </si>
  <si>
    <t>JONAS LEITE</t>
  </si>
  <si>
    <t>LETRAS - PORTUGUÊS - BACHARELADO - CAC</t>
  </si>
  <si>
    <t>2024.2-1411</t>
  </si>
  <si>
    <t>LE744</t>
  </si>
  <si>
    <t>TEORIA DA LITERATURA II - POESIA</t>
  </si>
  <si>
    <t>2024.2-1412</t>
  </si>
  <si>
    <t>LE845</t>
  </si>
  <si>
    <t>LÍNGUAS INDÍGENAS BRASILEIRAS</t>
  </si>
  <si>
    <t>MALU FREITAS</t>
  </si>
  <si>
    <t>2024.2-1413</t>
  </si>
  <si>
    <t>LE1021</t>
  </si>
  <si>
    <t>TÓPICOS EM LINGUÍSTICA FORMAL</t>
  </si>
  <si>
    <t>2024.2-1414</t>
  </si>
  <si>
    <t>LE835</t>
  </si>
  <si>
    <t>PORTUGUÊS VI - HISTÓRIA DA LÍNGUA PORTUGUESA</t>
  </si>
  <si>
    <t>MARCELO AMORIM SIBALDO</t>
  </si>
  <si>
    <t>2024.2-1415</t>
  </si>
  <si>
    <t>LE763</t>
  </si>
  <si>
    <t>LITERATURA DE LÍNGUA ESPANHOLA II. PERIODO COLONIAL</t>
  </si>
  <si>
    <t>TM</t>
  </si>
  <si>
    <t>ALFREDO CORDIVIOLA</t>
  </si>
  <si>
    <t>LETRAS - ESPANHOL - LICENCIATURA - CAC</t>
  </si>
  <si>
    <t>2024.2-1416</t>
  </si>
  <si>
    <t>LE765</t>
  </si>
  <si>
    <t>LITERATURA DE LÍNGUA ESPANHOLA IV. COMNTEMPORÂNEA</t>
  </si>
  <si>
    <t>IMARA BEMFICA</t>
  </si>
  <si>
    <t>2024.2-1417</t>
  </si>
  <si>
    <t>LE736</t>
  </si>
  <si>
    <t>TEORIA DA LITERATURA I</t>
  </si>
  <si>
    <t>RICARDO POSTAL</t>
  </si>
  <si>
    <t>2024.2-1418</t>
  </si>
  <si>
    <t>LE741</t>
  </si>
  <si>
    <t>CULTURA BRASILEIRA I</t>
  </si>
  <si>
    <t>2024.2-1419</t>
  </si>
  <si>
    <t>LE766</t>
  </si>
  <si>
    <t>LITERATURA LATINA</t>
  </si>
  <si>
    <t>ALEXANDRE MAIA</t>
  </si>
  <si>
    <t>2024.2-1420</t>
  </si>
  <si>
    <t>TN</t>
  </si>
  <si>
    <t>2024.2-1421</t>
  </si>
  <si>
    <t>IN445</t>
  </si>
  <si>
    <t>EDUCAR PARA OS DIREITOS HUMANOS</t>
  </si>
  <si>
    <t>MARIA JOSÉ DE MATOS LUNA</t>
  </si>
  <si>
    <t>2024.2-1422</t>
  </si>
  <si>
    <t>LE745</t>
  </si>
  <si>
    <t>TCC 1</t>
  </si>
  <si>
    <t>SÔNIA VIRGINIA MARTINS PEREIRA</t>
  </si>
  <si>
    <t>2024.2-1423</t>
  </si>
  <si>
    <t>2024.2-1424</t>
  </si>
  <si>
    <t>TIAGO HERMANO BREUNIG</t>
  </si>
  <si>
    <t>2024.2-1425</t>
  </si>
  <si>
    <t>LE733</t>
  </si>
  <si>
    <t>COMPREENSÃO E PRODUÇÃO DE TEXTO EM LÍNGUA PORTUGUESA</t>
  </si>
  <si>
    <t>SUZANA LEITE CORTEZ</t>
  </si>
  <si>
    <t>2024.2-1426</t>
  </si>
  <si>
    <t>LE740</t>
  </si>
  <si>
    <t>PORTUGUES 1 - FONOLOGIA</t>
  </si>
  <si>
    <t>SIANE GOIS CAVALCANTI RODRIGUES</t>
  </si>
  <si>
    <t>2024.2-1427</t>
  </si>
  <si>
    <t>LE851</t>
  </si>
  <si>
    <t>LITERATURAS AFRICANAS DE LÍNGUA PORTUGUESA</t>
  </si>
  <si>
    <t>RAÍRA MAIA</t>
  </si>
  <si>
    <t>2024.2-1428</t>
  </si>
  <si>
    <t>LE832</t>
  </si>
  <si>
    <t>PORTUGUÊS III - MORFOSSINTAXE II</t>
  </si>
  <si>
    <t>2024.2-1429</t>
  </si>
  <si>
    <t>CI218</t>
  </si>
  <si>
    <t>RESISTÊNCIA DOS MATERIAIS 1</t>
  </si>
  <si>
    <t>LEONARDO CORREIA DE OLIVEIRA</t>
  </si>
  <si>
    <t>2024.2-1430</t>
  </si>
  <si>
    <t>CI516</t>
  </si>
  <si>
    <t>TÓPICOS ESPECIAIS DE CONSTRUÇÃO 3</t>
  </si>
  <si>
    <t>2024.2-1431</t>
  </si>
  <si>
    <t>ARQL0063</t>
  </si>
  <si>
    <t>EDUCAÇÃO PATRIMONIAL </t>
  </si>
  <si>
    <t>ANA CATARINA PEREGRINO TORRES RAMOS</t>
  </si>
  <si>
    <t>2024.2-1432</t>
  </si>
  <si>
    <t>ARQL0052</t>
  </si>
  <si>
    <t>MÉTODOS E TÉCNICAS ARQUEOLÓGICAS III - ARQUEOLOGIA HISTÓRICA</t>
  </si>
  <si>
    <t>SCOTT JOSEPH ALLEN</t>
  </si>
  <si>
    <t>2024.2-1433</t>
  </si>
  <si>
    <t>ARQL0061</t>
  </si>
  <si>
    <t>ARQUEOLOGIA SUBAQUÁTICA </t>
  </si>
  <si>
    <t>CARLOS CELESTINO RIOS E SOUZA</t>
  </si>
  <si>
    <t>2024.2-1434</t>
  </si>
  <si>
    <t>ZO422</t>
  </si>
  <si>
    <t>BIOLOGIA DE ECDYSOZOA</t>
  </si>
  <si>
    <t>WENDEL JOSÉ TELES PONTES</t>
  </si>
  <si>
    <t>CIÊNCIAS AMBIENTAIS - BACHARELADO - CB</t>
  </si>
  <si>
    <t>2024.2-1435</t>
  </si>
  <si>
    <t>ZO424</t>
  </si>
  <si>
    <t>BIOLOGIA DE DEUTEROSTOMIA</t>
  </si>
  <si>
    <t>2024.2-1436</t>
  </si>
  <si>
    <t>ZO426</t>
  </si>
  <si>
    <t>ECOSSISTEMAS AQUÁTICOS</t>
  </si>
  <si>
    <t>2024.2-1437</t>
  </si>
  <si>
    <t>ZO432</t>
  </si>
  <si>
    <t>POLUIÇÃO AMBIENTAL</t>
  </si>
  <si>
    <t>PAULO SÉRGIO MARTINS DE CARVALHO</t>
  </si>
  <si>
    <t>2024.2-1438</t>
  </si>
  <si>
    <t>BCA009</t>
  </si>
  <si>
    <t>DESENVOLVIMENTO SUSTENTÁVEL</t>
  </si>
  <si>
    <t>2024.2-1439</t>
  </si>
  <si>
    <t>BO410</t>
  </si>
  <si>
    <t>ECOLOGIA E EVOLUÇÃO</t>
  </si>
  <si>
    <t>ROXANA BARRETO</t>
  </si>
  <si>
    <t>2024.2-1440</t>
  </si>
  <si>
    <t>BO411</t>
  </si>
  <si>
    <t>ORGANOGRAFIA E ANATOMIA VEGETAL</t>
  </si>
  <si>
    <t>EMILIA ARRUDA</t>
  </si>
  <si>
    <t>2024.2-1441</t>
  </si>
  <si>
    <t>BO412</t>
  </si>
  <si>
    <t>MARCIEL TEIXEIRA</t>
  </si>
  <si>
    <t>2024.2-1442</t>
  </si>
  <si>
    <t>2024.2-1443</t>
  </si>
  <si>
    <t>BCA003</t>
  </si>
  <si>
    <t>GENÉTICA DA CONSERVAÇÃO</t>
  </si>
  <si>
    <t>ANDREA HARAND</t>
  </si>
  <si>
    <t>2024.2-1444</t>
  </si>
  <si>
    <t>BO414</t>
  </si>
  <si>
    <t>ECOLOGIA DE COMUNIDADES</t>
  </si>
  <si>
    <t>JARCILENE ALMEIDA</t>
  </si>
  <si>
    <t>2024.2-1445</t>
  </si>
  <si>
    <t>BO416</t>
  </si>
  <si>
    <t>ECOLOGIA DE ECOSSISTEMAS</t>
  </si>
  <si>
    <t>NOUTCHEU RONALD</t>
  </si>
  <si>
    <t>2024.2-1446</t>
  </si>
  <si>
    <t>BO417</t>
  </si>
  <si>
    <t>GESTÃO AMBIENTAL E DE ÁREAS PROTEGIDAS</t>
  </si>
  <si>
    <t>CECÍLIA PATRÍCIA COSTA</t>
  </si>
  <si>
    <t>2024.2-1447</t>
  </si>
  <si>
    <t>BO419</t>
  </si>
  <si>
    <t>ECOLOGIA DA RESTAURAÇÃO</t>
  </si>
  <si>
    <t>MACELO TABARELLI</t>
  </si>
  <si>
    <t>2024.2-1448</t>
  </si>
  <si>
    <t>BO420</t>
  </si>
  <si>
    <t>EDUCAÇÃO AMBIENTAL</t>
  </si>
  <si>
    <t>2024.2-1449</t>
  </si>
  <si>
    <t>BO418</t>
  </si>
  <si>
    <t>BIOPROSPECÇÃO E MEIO AMBIENTE</t>
  </si>
  <si>
    <t>2024.2-1450</t>
  </si>
  <si>
    <t>ML370</t>
  </si>
  <si>
    <t>BIOLOGIA DE FUNGOS E LIQUENS</t>
  </si>
  <si>
    <t>ELAINE MALOSSO</t>
  </si>
  <si>
    <t>2024.2-1451</t>
  </si>
  <si>
    <t>BR278</t>
  </si>
  <si>
    <t>CIÊNCIA DO SOLO</t>
  </si>
  <si>
    <t>THAIS EMANUELLE MONTEIRO DOS SANTOS</t>
  </si>
  <si>
    <t>2024.2-1452</t>
  </si>
  <si>
    <t>AT314</t>
  </si>
  <si>
    <t>MICROBIOLOGIA AMBIENTAL</t>
  </si>
  <si>
    <t>GLÁUCIA MANOELLA DE SOUZA LIMA</t>
  </si>
  <si>
    <t>2024.2-1453</t>
  </si>
  <si>
    <t>BCA002</t>
  </si>
  <si>
    <t>ANÁLISE MICROBIOLÓGICA DA ÁGUA</t>
  </si>
  <si>
    <t>2024.2-1454</t>
  </si>
  <si>
    <t>2024.2-1455</t>
  </si>
  <si>
    <t>2024.2-1456</t>
  </si>
  <si>
    <t>2024.2-1457</t>
  </si>
  <si>
    <t>2024.2-1458</t>
  </si>
  <si>
    <t>2024.2-1459</t>
  </si>
  <si>
    <t>2024.2-1460</t>
  </si>
  <si>
    <t>AT270</t>
  </si>
  <si>
    <t>2024.2-1461</t>
  </si>
  <si>
    <t>AT298</t>
  </si>
  <si>
    <t>BIOTECNOLOGIA INDUSTRIAL</t>
  </si>
  <si>
    <t>ESTER RIBEIRO DE ANDRADE</t>
  </si>
  <si>
    <t>2024.2-1462</t>
  </si>
  <si>
    <t>AT284</t>
  </si>
  <si>
    <t>QUÍMICA APLICADA À BIOLOGIA</t>
  </si>
  <si>
    <t>ANDREA BANDEIRA LOPES</t>
  </si>
  <si>
    <t>2024.2-1463</t>
  </si>
  <si>
    <t>PE229</t>
  </si>
  <si>
    <t>DIREITO E LEGISLAÇÃO SOCIAL</t>
  </si>
  <si>
    <t>JULIANA TEIXEIRA ESTEVES</t>
  </si>
  <si>
    <t>2024.2-1464</t>
  </si>
  <si>
    <t>ZO430</t>
  </si>
  <si>
    <t>CONTROLE DE VETORES</t>
  </si>
  <si>
    <t>WENDEL JOSE TELES PONTES</t>
  </si>
  <si>
    <t>2024.2-1465</t>
  </si>
  <si>
    <t>CS644</t>
  </si>
  <si>
    <t>METODOLOGIA DAS CIÊNCIAS SOCIAIS</t>
  </si>
  <si>
    <t>CYNTHIA DE CARVALHO LINS HAMLIN</t>
  </si>
  <si>
    <t>CIÊNCIAS SOCIAIS - BACHARELADO - CFCH</t>
  </si>
  <si>
    <t>2024.2-1466</t>
  </si>
  <si>
    <t>CS652</t>
  </si>
  <si>
    <t>TEORIA SOCIOLÓGICA 1</t>
  </si>
  <si>
    <t>SIDARTHA SORIA E SILVA</t>
  </si>
  <si>
    <t>2024.2-1467</t>
  </si>
  <si>
    <t>AM100</t>
  </si>
  <si>
    <t>ETNOLOGIA BRASILEIRA</t>
  </si>
  <si>
    <t>LADY SELMA FERREIRA ALBERNAZ</t>
  </si>
  <si>
    <t>2024.2-1468</t>
  </si>
  <si>
    <t>AM096</t>
  </si>
  <si>
    <t>TEORIA ANTROPOLÓGICA1</t>
  </si>
  <si>
    <t>PETER SCHRÖDER</t>
  </si>
  <si>
    <t>2024.2-1469</t>
  </si>
  <si>
    <t>CP003</t>
  </si>
  <si>
    <t>MAURO VICTÓRIA SOARES</t>
  </si>
  <si>
    <t>2024.2-1470</t>
  </si>
  <si>
    <t>AM093</t>
  </si>
  <si>
    <t>MÉTODOS E TÉCNICAS DE PESQUISA SOCIAL QUALITATIVA</t>
  </si>
  <si>
    <t>CHRISTINA GLADYS DE MINGARELI NOGUEIRA</t>
  </si>
  <si>
    <t>2024.2-1471</t>
  </si>
  <si>
    <t>CS654</t>
  </si>
  <si>
    <t>TEORIA SOCIOLÓGICA 3</t>
  </si>
  <si>
    <t>LUCIANA MENDONÇA</t>
  </si>
  <si>
    <t>2024.2-1472</t>
  </si>
  <si>
    <t>CS647</t>
  </si>
  <si>
    <t>MÉTODOS E TÉCNICAS DE PESQUISA SOCIAL QUANTITATIVA</t>
  </si>
  <si>
    <t>MÁRCIO MONETA / PROF. GILSON ANTUNES</t>
  </si>
  <si>
    <t>2024.2-1473</t>
  </si>
  <si>
    <t>AM098</t>
  </si>
  <si>
    <t>TEORIA ANTROPOLÓGICA 3</t>
  </si>
  <si>
    <t>ALEX GIULIANO VAILATI</t>
  </si>
  <si>
    <t>2024.2-1474</t>
  </si>
  <si>
    <t>AM099</t>
  </si>
  <si>
    <t>ETNOGRAFIA</t>
  </si>
  <si>
    <t>ROBERTA BIVAR CARNEIRO CAMPOS</t>
  </si>
  <si>
    <t>2024.2-1475</t>
  </si>
  <si>
    <t>CS203</t>
  </si>
  <si>
    <t>MUDANÇA SOCIAL</t>
  </si>
  <si>
    <t>ELIANE MARIA MONTEIRO DA FONTE</t>
  </si>
  <si>
    <t>2024.2-1476</t>
  </si>
  <si>
    <t>CS534</t>
  </si>
  <si>
    <t>ASSESSORIA E CONSULTORIA SOCIAL (ELETIVA)</t>
  </si>
  <si>
    <t>FRANCISCO JATOBÁ DE ANDRADE</t>
  </si>
  <si>
    <t>2024.2-1477</t>
  </si>
  <si>
    <t>AM107</t>
  </si>
  <si>
    <t>SEMINÁRIO DE ANTROPOLOGIA 1
(TEMA: Antropologia, Ciência e Tecnologia)</t>
  </si>
  <si>
    <t>LAURE MARIE LOUISE CLEMENCE GARRABE</t>
  </si>
  <si>
    <t>2024.2-1478</t>
  </si>
  <si>
    <t>CS592</t>
  </si>
  <si>
    <t>DESENVOLVIMENTO DO CAPITALISMO NO BRASIL</t>
  </si>
  <si>
    <t>RICARDO LUIZ DE LYRA SANTIAGO</t>
  </si>
  <si>
    <t>2024.2-1479</t>
  </si>
  <si>
    <t>CS531</t>
  </si>
  <si>
    <t>MEIO AMBIENTE E DESENVOLVIMENTO SUSTENTÁVEL</t>
  </si>
  <si>
    <t>2024.2-1480</t>
  </si>
  <si>
    <t>CS656</t>
  </si>
  <si>
    <t>TÓPICOS ESPECIAIS DE SOCIOLOGIA 2 (TEMA: Pioneiras da Teoria Social)</t>
  </si>
  <si>
    <t>2024.2-1481</t>
  </si>
  <si>
    <t>CS653</t>
  </si>
  <si>
    <t>TEORIA SOCIOLÓGICA 2</t>
  </si>
  <si>
    <t>2024.2-1482</t>
  </si>
  <si>
    <t>CS651</t>
  </si>
  <si>
    <t>SOCIOLOGIA DA SOCIEDADE BRASILEIRA</t>
  </si>
  <si>
    <t>MARIA EDUARDA DA MOTA ROCHA</t>
  </si>
  <si>
    <t>2024.2-1483</t>
  </si>
  <si>
    <t>AM097</t>
  </si>
  <si>
    <t>TEORIA ANTROPOLÓGICA 2</t>
  </si>
  <si>
    <t>2024.2-1484</t>
  </si>
  <si>
    <t>AM113</t>
  </si>
  <si>
    <t>MÉTODOS DA PESQUISA SOCIAL QUALITATIVA</t>
  </si>
  <si>
    <t>MISIA LINS VIEIRA REESINK</t>
  </si>
  <si>
    <t>2024.2-1485</t>
  </si>
  <si>
    <t>AM094</t>
  </si>
  <si>
    <t>ORGANIZAÇÃO SOCIAL E PARENTESCO</t>
  </si>
  <si>
    <t>LADY SELMA ALBERNAZ FERREIRA</t>
  </si>
  <si>
    <t>2024.2-1486</t>
  </si>
  <si>
    <t>IN823</t>
  </si>
  <si>
    <t>SEMINÁRIO DE PESQUISA</t>
  </si>
  <si>
    <t>JOSIMAR JORGE VENTURA DE MORAIS</t>
  </si>
  <si>
    <t>2024.2-1487</t>
  </si>
  <si>
    <t>CS022</t>
  </si>
  <si>
    <t>DESIGUALDADE SOCIAL</t>
  </si>
  <si>
    <t>ARTUR FRAGOSO DE ALBUQUERQUE PERRUSI</t>
  </si>
  <si>
    <t>2024.2-1488</t>
  </si>
  <si>
    <t>IN818</t>
  </si>
  <si>
    <t>METODOLOGIA DO ENSINO DE CIÊNCIAS SOCIAIS 3</t>
  </si>
  <si>
    <t>BÁRBARA LUNA DE ARAÚJO</t>
  </si>
  <si>
    <t>2024.2-1489</t>
  </si>
  <si>
    <t>CS655</t>
  </si>
  <si>
    <t>TÓPICOS ESPECIAIS DE SOCIOLOGIA 1
(TEMA: Diálogos entre Sociologia e Psicanálise)</t>
  </si>
  <si>
    <t>2024.2-1490</t>
  </si>
  <si>
    <t>CS650</t>
  </si>
  <si>
    <t>SOCIOLOGIA DO CRIME</t>
  </si>
  <si>
    <t>JOSÉ LUIZ DE AMORIM RATTON JÚNIOR</t>
  </si>
  <si>
    <t>2024.2-1491</t>
  </si>
  <si>
    <t>AM083</t>
  </si>
  <si>
    <t>ANTROPOLOGIA DO GÊNERO</t>
  </si>
  <si>
    <t>MARION TEODOSIO DE QUADROS</t>
  </si>
  <si>
    <t>2024.2-1492</t>
  </si>
  <si>
    <t>AM104</t>
  </si>
  <si>
    <t>TÓPICOS ESPECIAIS DE ANTROPOLOGIA 2 (TEMA: Tópicos em Ontologia e Epistemologia nas Ciências Sociais)</t>
  </si>
  <si>
    <t>EDWIN BOUDEWIJN REESINK</t>
  </si>
  <si>
    <t>2024.2-1493</t>
  </si>
  <si>
    <t>AM102</t>
  </si>
  <si>
    <t>TÓPICOS ESPECIAIS SOBRE EDUCAÇÃO 1 (TEMA: Intercâmbios Culturais)</t>
  </si>
  <si>
    <t>SÉRGIO NEVES DANTAS</t>
  </si>
  <si>
    <t>2024.2-1494</t>
  </si>
  <si>
    <t>AR730</t>
  </si>
  <si>
    <t>DIÁSPORAS NA ARTE E NA DANÇA</t>
  </si>
  <si>
    <t>GABRIELA SANTOS CAVALCANTE SANTANA E
IVANA DELFINO MOTTA</t>
  </si>
  <si>
    <t>DANÇA - LICENCIATURA - CAC</t>
  </si>
  <si>
    <t>2024.2-1495</t>
  </si>
  <si>
    <t>ANTROPOLOGIA DA DANÇA</t>
  </si>
  <si>
    <t>MARIA ACSELRAD</t>
  </si>
  <si>
    <t>2024.2-1496</t>
  </si>
  <si>
    <t>OP354</t>
  </si>
  <si>
    <t>PERIODONTIA</t>
  </si>
  <si>
    <t>DANIELA DA SILVA FEITOSA</t>
  </si>
  <si>
    <t>2024.2-1497</t>
  </si>
  <si>
    <t>GE335</t>
  </si>
  <si>
    <t>GEOLOGIA DE CAMPO 2</t>
  </si>
  <si>
    <t>SERGIO PACHECO NEVES</t>
  </si>
  <si>
    <t>2024.2-1498</t>
  </si>
  <si>
    <t>GE508</t>
  </si>
  <si>
    <t>MINERALOGIA SISTEMÁTICA E CRISTALOGRAFIA</t>
  </si>
  <si>
    <t>LAURO CÉZAR MONTEFALCO DE LIRA SANTOS</t>
  </si>
  <si>
    <t>2024.2-1499</t>
  </si>
  <si>
    <t>GE434</t>
  </si>
  <si>
    <t>GEOLOGIA ESTRUTURAL</t>
  </si>
  <si>
    <t>TIAGO SIQUEIRA DE MIRANDA</t>
  </si>
  <si>
    <t>2024.2-1500</t>
  </si>
  <si>
    <t>GE326</t>
  </si>
  <si>
    <t>GEOLOGIA ESTRUTURAL A</t>
  </si>
  <si>
    <t>2024.2-1501</t>
  </si>
  <si>
    <t>GE255</t>
  </si>
  <si>
    <t>PALEONTOLOGIA GERAL L</t>
  </si>
  <si>
    <t>ALCINA MAGNOLIA DAOSLVA FRANCA</t>
  </si>
  <si>
    <t>2024.2-1502</t>
  </si>
  <si>
    <t>ANDRÉ DE LIMA AIRES</t>
  </si>
  <si>
    <t>2024.2-1503</t>
  </si>
  <si>
    <t>2024.2-1504</t>
  </si>
  <si>
    <t>MT216</t>
  </si>
  <si>
    <t>PARASITOLOGIA 4</t>
  </si>
  <si>
    <t>FRANCISCA JANAINA SOARES ROCHA</t>
  </si>
  <si>
    <t>2024.2-1505</t>
  </si>
  <si>
    <t>GE305</t>
  </si>
  <si>
    <t>JOÃO ADAUTO DE SOUZA NETO</t>
  </si>
  <si>
    <t>2024.2-1506</t>
  </si>
  <si>
    <t>GE441</t>
  </si>
  <si>
    <t>GEOUIMICA DAS ROCHAS SEDIMENTARES</t>
  </si>
  <si>
    <t>2024.2-1507</t>
  </si>
  <si>
    <t>AD422</t>
  </si>
  <si>
    <t>GESTAO E INOVAÇÃO TECNOLÓGICA</t>
  </si>
  <si>
    <t>FERNANDO GOMES DE PAIVA JÚNIOR</t>
  </si>
  <si>
    <t>2024.2-1508</t>
  </si>
  <si>
    <t>2024.2-1509</t>
  </si>
  <si>
    <t>AD224</t>
  </si>
  <si>
    <t>NOVOS NEGÓCIOS</t>
  </si>
  <si>
    <t>8Y</t>
  </si>
  <si>
    <t>2024.2-1510</t>
  </si>
  <si>
    <t>AD290</t>
  </si>
  <si>
    <t>SISTEMAS DE INFORMAÇÃO</t>
  </si>
  <si>
    <t>7A</t>
  </si>
  <si>
    <t>JAIRO DORNELAS</t>
  </si>
  <si>
    <t>2024.2-1511</t>
  </si>
  <si>
    <t>AR706</t>
  </si>
  <si>
    <t>ARGILA 2</t>
  </si>
  <si>
    <t>SUELY CISNEIROS MUNIZ</t>
  </si>
  <si>
    <t>ARTES VISUAIS - CAC</t>
  </si>
  <si>
    <t>2024.2-1512</t>
  </si>
  <si>
    <t>2024.2-1513</t>
  </si>
  <si>
    <t>AR618</t>
  </si>
  <si>
    <t>DESENHO 2</t>
  </si>
  <si>
    <t>JENAINE LIMA TOLEDO</t>
  </si>
  <si>
    <t>2024.2-1514</t>
  </si>
  <si>
    <t>2024.2-1515</t>
  </si>
  <si>
    <t>AR690</t>
  </si>
  <si>
    <t>ESTÉTICA A</t>
  </si>
  <si>
    <t>ANDRE ANTONIO BARBOSA</t>
  </si>
  <si>
    <t>2024.2-1516</t>
  </si>
  <si>
    <t>2024.2-1517</t>
  </si>
  <si>
    <t>AR619</t>
  </si>
  <si>
    <t>PINTURA 1</t>
  </si>
  <si>
    <t>JENINE LIMA TOLEDO</t>
  </si>
  <si>
    <t>2024.2-1518</t>
  </si>
  <si>
    <t>CO745</t>
  </si>
  <si>
    <t>MIDIA E INFANCIA</t>
  </si>
  <si>
    <t>JN</t>
  </si>
  <si>
    <t>HEITOR COSTA LIMA DA ROCHA</t>
  </si>
  <si>
    <t>JORNALISMO - CAC</t>
  </si>
  <si>
    <t>2024.2-1519</t>
  </si>
  <si>
    <t>CO811</t>
  </si>
  <si>
    <t>JORNALISMO POLITICO</t>
  </si>
  <si>
    <t>2024.2-1520</t>
  </si>
  <si>
    <t>CO1045</t>
  </si>
  <si>
    <t>COMUNICAÇÃO ANTIRRACISTA</t>
  </si>
  <si>
    <t>ANA MARIA DA CONCEIÇÃO VELOSO</t>
  </si>
  <si>
    <t>2024.2-1521</t>
  </si>
  <si>
    <t>CO1106</t>
  </si>
  <si>
    <t>COMUNICAÇÃO E MUSICA AFRO-BRASILEIRA</t>
  </si>
  <si>
    <t>2024.2-1522</t>
  </si>
  <si>
    <t>CO1096</t>
  </si>
  <si>
    <t>JORNALISMO INVESTIGATIVO E DE PROXIMIDADE METODOS, TECNICAS E LINGUAGENS</t>
  </si>
  <si>
    <t>2024.2-1523</t>
  </si>
  <si>
    <t>CO1015</t>
  </si>
  <si>
    <t>COMUNICAÇÃO PODER E SOCIEDADE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</si>
</sst>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Arial"/>
      <scheme val="minor"/>
    </font>
    <font>
      <sz val="10"/>
      <color rgb="FF000000"/>
      <name val="Arial"/>
    </font>
    <font>
      <b/>
      <sz val="12"/>
      <color rgb="FF000000"/>
      <name val="Arial"/>
    </font>
    <font>
      <sz val="10"/>
      <name val="Arial"/>
    </font>
    <font>
      <b/>
      <sz val="8"/>
      <color rgb="FFA90A2E"/>
      <name val="Arial"/>
    </font>
    <font>
      <sz val="6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7"/>
      <color rgb="FF000000"/>
      <name val="Arial"/>
    </font>
    <font>
      <sz val="10"/>
      <color rgb="FFFFFFFF"/>
      <name val="Arial"/>
    </font>
    <font>
      <b/>
      <sz val="6"/>
      <color rgb="FF000000"/>
      <name val="Arial"/>
    </font>
    <font>
      <b/>
      <sz val="7"/>
      <color rgb="FF000000"/>
      <name val="Arial"/>
    </font>
    <font>
      <sz val="10"/>
      <color rgb="FFE06666"/>
      <name val="Arial"/>
    </font>
    <font>
      <b/>
      <sz val="14"/>
      <color rgb="FFFFFFFF"/>
      <name val="Arial"/>
    </font>
    <font>
      <b/>
      <sz val="12"/>
      <color rgb="FFA90A2E"/>
      <name val="Arial"/>
    </font>
    <font>
      <sz val="12"/>
      <color rgb="FF000000"/>
      <name val="Arial"/>
    </font>
    <font>
      <u/>
      <sz val="8"/>
      <color rgb="FF5983B0"/>
      <name val="Arial"/>
    </font>
    <font>
      <b/>
      <sz val="14"/>
      <color rgb="FFFF0000"/>
      <name val="Arial"/>
    </font>
    <font>
      <b/>
      <sz val="14"/>
      <color rgb="FF000000"/>
      <name val="Arial"/>
    </font>
    <font>
      <b/>
      <sz val="10"/>
      <color rgb="FF990000"/>
      <name val="Arial"/>
    </font>
    <font>
      <b/>
      <sz val="10"/>
      <color rgb="FF000000"/>
      <name val="Arial"/>
    </font>
    <font>
      <sz val="9"/>
      <color theme="1"/>
      <name val="Arial"/>
    </font>
    <font>
      <sz val="10"/>
      <color theme="1"/>
      <name val="Arial"/>
    </font>
    <font>
      <sz val="8"/>
      <color rgb="FFD62E4E"/>
      <name val="Arial"/>
    </font>
    <font>
      <b/>
      <sz val="7"/>
      <color rgb="FFFF0000"/>
      <name val="Arial"/>
    </font>
    <font>
      <sz val="8"/>
      <color rgb="FFFF0000"/>
      <name val="Arial"/>
    </font>
    <font>
      <sz val="10"/>
      <color rgb="FF4F81BD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B2B2B2"/>
        <bgColor rgb="FFB2B2B2"/>
      </patternFill>
    </fill>
    <fill>
      <patternFill patternType="solid">
        <fgColor rgb="FFDDDDDD"/>
        <bgColor rgb="FFDDDDDD"/>
      </patternFill>
    </fill>
    <fill>
      <patternFill patternType="solid">
        <fgColor rgb="FFA90A2E"/>
        <bgColor rgb="FFA90A2E"/>
      </patternFill>
    </fill>
    <fill>
      <patternFill patternType="solid">
        <fgColor theme="7"/>
        <bgColor theme="7"/>
      </patternFill>
    </fill>
  </fills>
  <borders count="23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000000"/>
      </bottom>
      <diagonal/>
    </border>
    <border>
      <left/>
      <right/>
      <top style="hair">
        <color rgb="FFFFFFFF"/>
      </top>
      <bottom style="hair">
        <color rgb="FF000000"/>
      </bottom>
      <diagonal/>
    </border>
    <border>
      <left/>
      <right style="hair">
        <color rgb="FFFFFFFF"/>
      </right>
      <top style="hair">
        <color rgb="FFFFFFFF"/>
      </top>
      <bottom style="hair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 style="hair">
        <color rgb="FFFFFFFF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000000"/>
      </top>
      <bottom style="hair">
        <color rgb="FFFFFFF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" xfId="0" applyFont="1" applyBorder="1"/>
    <xf numFmtId="0" fontId="5" fillId="0" borderId="1" xfId="0" applyFont="1" applyBorder="1"/>
    <xf numFmtId="0" fontId="8" fillId="2" borderId="1" xfId="0" applyFont="1" applyFill="1" applyBorder="1" applyAlignment="1">
      <alignment horizontal="right" vertical="center"/>
    </xf>
    <xf numFmtId="0" fontId="9" fillId="0" borderId="1" xfId="0" applyFont="1" applyBorder="1"/>
    <xf numFmtId="0" fontId="9" fillId="0" borderId="0" xfId="0" applyFont="1"/>
    <xf numFmtId="0" fontId="5" fillId="0" borderId="8" xfId="0" applyFont="1" applyBorder="1"/>
    <xf numFmtId="0" fontId="5" fillId="0" borderId="9" xfId="0" applyFont="1" applyBorder="1"/>
    <xf numFmtId="0" fontId="1" fillId="0" borderId="2" xfId="0" applyFont="1" applyBorder="1"/>
    <xf numFmtId="0" fontId="10" fillId="0" borderId="10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12" fillId="0" borderId="4" xfId="0" applyFont="1" applyBorder="1"/>
    <xf numFmtId="0" fontId="1" fillId="0" borderId="0" xfId="0" applyFo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2" fillId="0" borderId="1" xfId="0" applyFont="1" applyBorder="1"/>
    <xf numFmtId="0" fontId="1" fillId="0" borderId="1" xfId="0" applyFont="1" applyBorder="1" applyAlignment="1">
      <alignment horizontal="center"/>
    </xf>
    <xf numFmtId="0" fontId="13" fillId="6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7" fillId="0" borderId="1" xfId="0" applyFont="1" applyBorder="1"/>
    <xf numFmtId="0" fontId="15" fillId="0" borderId="1" xfId="0" applyFont="1" applyBorder="1"/>
    <xf numFmtId="0" fontId="16" fillId="0" borderId="1" xfId="0" applyFont="1" applyBorder="1"/>
    <xf numFmtId="0" fontId="7" fillId="0" borderId="1" xfId="0" applyFont="1" applyBorder="1" applyAlignment="1">
      <alignment wrapText="1"/>
    </xf>
    <xf numFmtId="0" fontId="9" fillId="7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12" xfId="0" applyFont="1" applyBorder="1"/>
    <xf numFmtId="0" fontId="10" fillId="0" borderId="13" xfId="0" applyFont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8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49" fontId="5" fillId="5" borderId="13" xfId="0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5" fillId="0" borderId="13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12" fillId="0" borderId="14" xfId="0" applyFont="1" applyBorder="1"/>
    <xf numFmtId="0" fontId="5" fillId="0" borderId="13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49" fontId="1" fillId="0" borderId="1" xfId="0" applyNumberFormat="1" applyFont="1" applyBorder="1"/>
    <xf numFmtId="0" fontId="1" fillId="0" borderId="8" xfId="0" applyFont="1" applyBorder="1"/>
    <xf numFmtId="49" fontId="1" fillId="0" borderId="8" xfId="0" applyNumberFormat="1" applyFont="1" applyBorder="1"/>
    <xf numFmtId="0" fontId="1" fillId="0" borderId="15" xfId="0" applyFont="1" applyBorder="1"/>
    <xf numFmtId="0" fontId="19" fillId="3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wrapText="1"/>
    </xf>
    <xf numFmtId="49" fontId="21" fillId="2" borderId="10" xfId="0" applyNumberFormat="1" applyFont="1" applyFill="1" applyBorder="1" applyAlignment="1">
      <alignment horizontal="center" wrapText="1"/>
    </xf>
    <xf numFmtId="0" fontId="21" fillId="2" borderId="17" xfId="0" applyFont="1" applyFill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2" fillId="0" borderId="0" xfId="0" applyFont="1"/>
    <xf numFmtId="0" fontId="1" fillId="0" borderId="13" xfId="0" applyFont="1" applyBorder="1"/>
    <xf numFmtId="49" fontId="21" fillId="2" borderId="10" xfId="0" applyNumberFormat="1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0" fontId="21" fillId="0" borderId="10" xfId="0" applyFont="1" applyBorder="1" applyAlignment="1">
      <alignment horizontal="center" wrapText="1"/>
    </xf>
    <xf numFmtId="49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center"/>
    </xf>
    <xf numFmtId="49" fontId="21" fillId="0" borderId="10" xfId="0" applyNumberFormat="1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1" fillId="2" borderId="18" xfId="0" applyFont="1" applyFill="1" applyBorder="1" applyAlignment="1">
      <alignment horizontal="center" wrapText="1"/>
    </xf>
    <xf numFmtId="0" fontId="21" fillId="2" borderId="19" xfId="0" applyFont="1" applyFill="1" applyBorder="1" applyAlignment="1">
      <alignment horizontal="center" wrapText="1"/>
    </xf>
    <xf numFmtId="49" fontId="21" fillId="2" borderId="19" xfId="0" applyNumberFormat="1" applyFont="1" applyFill="1" applyBorder="1" applyAlignment="1">
      <alignment horizontal="center"/>
    </xf>
    <xf numFmtId="0" fontId="21" fillId="2" borderId="19" xfId="0" applyFont="1" applyFill="1" applyBorder="1" applyAlignment="1">
      <alignment horizontal="center"/>
    </xf>
    <xf numFmtId="0" fontId="21" fillId="2" borderId="20" xfId="0" applyFont="1" applyFill="1" applyBorder="1" applyAlignment="1">
      <alignment horizontal="center" wrapText="1"/>
    </xf>
    <xf numFmtId="49" fontId="21" fillId="2" borderId="19" xfId="0" applyNumberFormat="1" applyFont="1" applyFill="1" applyBorder="1" applyAlignment="1">
      <alignment horizontal="center" wrapText="1"/>
    </xf>
    <xf numFmtId="0" fontId="21" fillId="0" borderId="18" xfId="0" applyFont="1" applyBorder="1" applyAlignment="1">
      <alignment horizontal="center" wrapText="1"/>
    </xf>
    <xf numFmtId="0" fontId="21" fillId="0" borderId="19" xfId="0" applyFont="1" applyBorder="1" applyAlignment="1">
      <alignment horizontal="center" wrapText="1"/>
    </xf>
    <xf numFmtId="49" fontId="21" fillId="0" borderId="19" xfId="0" applyNumberFormat="1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20" xfId="0" applyFont="1" applyBorder="1" applyAlignment="1">
      <alignment horizontal="center" wrapText="1"/>
    </xf>
    <xf numFmtId="0" fontId="21" fillId="2" borderId="21" xfId="0" applyFont="1" applyFill="1" applyBorder="1" applyAlignment="1">
      <alignment horizontal="center" wrapText="1"/>
    </xf>
    <xf numFmtId="49" fontId="21" fillId="2" borderId="21" xfId="0" applyNumberFormat="1" applyFont="1" applyFill="1" applyBorder="1" applyAlignment="1">
      <alignment horizontal="center" wrapText="1"/>
    </xf>
    <xf numFmtId="0" fontId="21" fillId="2" borderId="22" xfId="0" applyFont="1" applyFill="1" applyBorder="1" applyAlignment="1">
      <alignment horizontal="center" wrapText="1"/>
    </xf>
    <xf numFmtId="0" fontId="21" fillId="2" borderId="21" xfId="0" applyFont="1" applyFill="1" applyBorder="1" applyAlignment="1">
      <alignment horizontal="center"/>
    </xf>
    <xf numFmtId="49" fontId="21" fillId="2" borderId="21" xfId="0" applyNumberFormat="1" applyFont="1" applyFill="1" applyBorder="1" applyAlignment="1">
      <alignment horizontal="center"/>
    </xf>
    <xf numFmtId="0" fontId="21" fillId="0" borderId="21" xfId="0" applyFont="1" applyBorder="1" applyAlignment="1">
      <alignment horizontal="center" wrapText="1"/>
    </xf>
    <xf numFmtId="49" fontId="21" fillId="0" borderId="21" xfId="0" applyNumberFormat="1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 wrapText="1"/>
    </xf>
    <xf numFmtId="49" fontId="21" fillId="0" borderId="21" xfId="0" applyNumberFormat="1" applyFont="1" applyBorder="1" applyAlignment="1">
      <alignment horizontal="center" wrapText="1"/>
    </xf>
    <xf numFmtId="49" fontId="21" fillId="0" borderId="19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right" vertical="center"/>
    </xf>
    <xf numFmtId="0" fontId="3" fillId="0" borderId="3" xfId="0" applyFont="1" applyBorder="1"/>
    <xf numFmtId="0" fontId="3" fillId="0" borderId="4" xfId="0" applyFont="1" applyBorder="1"/>
    <xf numFmtId="0" fontId="7" fillId="3" borderId="5" xfId="0" applyFont="1" applyFill="1" applyBorder="1" applyAlignment="1">
      <alignment horizontal="left" vertical="center"/>
    </xf>
    <xf numFmtId="0" fontId="3" fillId="0" borderId="6" xfId="0" applyFont="1" applyBorder="1"/>
    <xf numFmtId="0" fontId="3" fillId="0" borderId="7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F6B26B"/>
          <bgColor rgb="FFF6B26B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1781175" cy="1238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28825" cy="1409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95250</xdr:rowOff>
    </xdr:from>
    <xdr:ext cx="1676400" cy="1114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fpe.br/propg/estagi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0"/>
  <sheetViews>
    <sheetView workbookViewId="0"/>
  </sheetViews>
  <sheetFormatPr defaultColWidth="12.5703125" defaultRowHeight="15" customHeight="1" x14ac:dyDescent="0.2"/>
  <cols>
    <col min="1" max="1" width="1.42578125" customWidth="1"/>
    <col min="2" max="2" width="18" customWidth="1"/>
    <col min="3" max="3" width="6.42578125" customWidth="1"/>
    <col min="4" max="4" width="7.5703125" customWidth="1"/>
    <col min="5" max="5" width="21.140625" customWidth="1"/>
    <col min="6" max="6" width="11.5703125" customWidth="1"/>
    <col min="7" max="7" width="19.5703125" customWidth="1"/>
    <col min="8" max="8" width="27.140625" customWidth="1"/>
    <col min="9" max="9" width="10.42578125" customWidth="1"/>
    <col min="10" max="10" width="10.5703125" customWidth="1"/>
    <col min="11" max="11" width="23.140625" customWidth="1"/>
    <col min="12" max="12" width="18.140625" customWidth="1"/>
    <col min="13" max="13" width="11.5703125" customWidth="1"/>
    <col min="14" max="31" width="8" customWidth="1"/>
  </cols>
  <sheetData>
    <row r="1" spans="1:31" ht="22.5" customHeight="1" x14ac:dyDescent="0.25">
      <c r="A1" s="1"/>
      <c r="B1" s="101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7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1" ht="17.25" customHeight="1" x14ac:dyDescent="0.2">
      <c r="A2" s="1"/>
      <c r="B2" s="102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97"/>
      <c r="M2" s="1"/>
      <c r="N2" s="1"/>
      <c r="O2" s="1"/>
      <c r="P2" s="1"/>
      <c r="Q2" s="1"/>
      <c r="R2" s="1"/>
      <c r="S2" s="1"/>
      <c r="T2" s="1"/>
      <c r="U2" s="1"/>
      <c r="V2" s="1"/>
    </row>
    <row r="3" spans="1:31" ht="14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31" ht="14.25" customHeight="1" x14ac:dyDescent="0.2">
      <c r="A4" s="1"/>
      <c r="B4" s="103" t="s">
        <v>2</v>
      </c>
      <c r="C4" s="96"/>
      <c r="D4" s="96"/>
      <c r="E4" s="96"/>
      <c r="F4" s="96"/>
      <c r="G4" s="96"/>
      <c r="H4" s="96"/>
      <c r="I4" s="96"/>
      <c r="J4" s="96"/>
      <c r="K4" s="96"/>
      <c r="L4" s="97"/>
      <c r="M4" s="1"/>
      <c r="N4" s="1"/>
      <c r="O4" s="1"/>
      <c r="P4" s="1"/>
      <c r="Q4" s="1"/>
      <c r="R4" s="1"/>
      <c r="S4" s="1"/>
      <c r="T4" s="1"/>
      <c r="U4" s="1"/>
      <c r="V4" s="1"/>
    </row>
    <row r="5" spans="1:31" ht="9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</row>
    <row r="6" spans="1:31" ht="14.25" customHeight="1" x14ac:dyDescent="0.2">
      <c r="A6" s="1"/>
      <c r="B6" s="104" t="s">
        <v>3</v>
      </c>
      <c r="C6" s="96"/>
      <c r="D6" s="96"/>
      <c r="E6" s="96"/>
      <c r="F6" s="96"/>
      <c r="G6" s="96"/>
      <c r="H6" s="96"/>
      <c r="I6" s="96"/>
      <c r="J6" s="96"/>
      <c r="K6" s="96"/>
      <c r="L6" s="97"/>
      <c r="M6" s="1"/>
      <c r="N6" s="1"/>
      <c r="O6" s="1"/>
      <c r="P6" s="1"/>
      <c r="Q6" s="1"/>
      <c r="R6" s="1"/>
      <c r="S6" s="1"/>
      <c r="T6" s="1"/>
      <c r="U6" s="1"/>
      <c r="V6" s="1"/>
    </row>
    <row r="7" spans="1:31" ht="14.25" customHeight="1" x14ac:dyDescent="0.2">
      <c r="A7" s="1"/>
      <c r="B7" s="105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7"/>
      <c r="M7" s="1"/>
      <c r="N7" s="1"/>
      <c r="O7" s="1"/>
      <c r="P7" s="1"/>
      <c r="Q7" s="1"/>
      <c r="R7" s="1"/>
      <c r="S7" s="1"/>
      <c r="T7" s="1"/>
      <c r="U7" s="1"/>
      <c r="V7" s="1"/>
    </row>
    <row r="8" spans="1:31" ht="9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3" t="s">
        <v>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4"/>
      <c r="Z8" s="4"/>
      <c r="AA8" s="4"/>
      <c r="AB8" s="4"/>
      <c r="AC8" s="5"/>
      <c r="AD8" s="5"/>
      <c r="AE8" s="5"/>
    </row>
    <row r="9" spans="1:31" ht="15" customHeight="1" x14ac:dyDescent="0.2">
      <c r="A9" s="1"/>
      <c r="B9" s="105" t="s">
        <v>6</v>
      </c>
      <c r="C9" s="96"/>
      <c r="D9" s="96"/>
      <c r="E9" s="96"/>
      <c r="F9" s="96"/>
      <c r="G9" s="96"/>
      <c r="H9" s="96"/>
      <c r="I9" s="96"/>
      <c r="J9" s="96"/>
      <c r="K9" s="96"/>
      <c r="L9" s="97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4"/>
      <c r="Z9" s="4"/>
      <c r="AA9" s="4"/>
      <c r="AB9" s="4"/>
      <c r="AC9" s="5"/>
      <c r="AD9" s="5"/>
      <c r="AE9" s="5"/>
    </row>
    <row r="10" spans="1:31" ht="9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4"/>
      <c r="Z10" s="4"/>
      <c r="AA10" s="4"/>
      <c r="AB10" s="4"/>
      <c r="AC10" s="5"/>
      <c r="AD10" s="5"/>
      <c r="AE10" s="5"/>
    </row>
    <row r="11" spans="1:31" ht="15" customHeight="1" x14ac:dyDescent="0.2">
      <c r="A11" s="1"/>
      <c r="B11" s="105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4"/>
      <c r="Z11" s="4"/>
      <c r="AA11" s="4"/>
      <c r="AB11" s="4"/>
      <c r="AC11" s="5"/>
      <c r="AD11" s="5"/>
      <c r="AE11" s="5"/>
    </row>
    <row r="12" spans="1:31" ht="9" customHeight="1" x14ac:dyDescent="0.2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4"/>
      <c r="Z12" s="4"/>
      <c r="AA12" s="4"/>
      <c r="AB12" s="4"/>
      <c r="AC12" s="5"/>
      <c r="AD12" s="5"/>
      <c r="AE12" s="5"/>
    </row>
    <row r="13" spans="1:31" ht="14.25" customHeight="1" x14ac:dyDescent="0.2">
      <c r="A13" s="1"/>
      <c r="B13" s="2"/>
      <c r="C13" s="95" t="s">
        <v>8</v>
      </c>
      <c r="D13" s="96"/>
      <c r="E13" s="96"/>
      <c r="F13" s="97"/>
      <c r="G13" s="98"/>
      <c r="H13" s="99"/>
      <c r="I13" s="99"/>
      <c r="J13" s="99"/>
      <c r="K13" s="99"/>
      <c r="L13" s="10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4"/>
      <c r="Z13" s="4"/>
      <c r="AA13" s="4"/>
      <c r="AB13" s="4"/>
      <c r="AC13" s="5"/>
      <c r="AD13" s="5"/>
      <c r="AE13" s="5"/>
    </row>
    <row r="14" spans="1:31" ht="14.25" customHeight="1" x14ac:dyDescent="0.2">
      <c r="A14" s="1"/>
      <c r="B14" s="6"/>
      <c r="C14" s="6"/>
      <c r="D14" s="6"/>
      <c r="E14" s="6"/>
      <c r="F14" s="6"/>
      <c r="G14" s="7"/>
      <c r="H14" s="7"/>
      <c r="I14" s="7"/>
      <c r="J14" s="7"/>
      <c r="K14" s="7"/>
      <c r="L14" s="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4"/>
      <c r="Z14" s="4"/>
      <c r="AA14" s="4"/>
      <c r="AB14" s="4"/>
      <c r="AC14" s="5"/>
      <c r="AD14" s="5"/>
      <c r="AE14" s="5"/>
    </row>
    <row r="15" spans="1:31" ht="34.5" customHeight="1" x14ac:dyDescent="0.2">
      <c r="A15" s="8"/>
      <c r="B15" s="9" t="s">
        <v>9</v>
      </c>
      <c r="C15" s="9" t="s">
        <v>10</v>
      </c>
      <c r="D15" s="9" t="s">
        <v>11</v>
      </c>
      <c r="E15" s="9" t="s">
        <v>12</v>
      </c>
      <c r="F15" s="10" t="s">
        <v>13</v>
      </c>
      <c r="G15" s="11" t="s">
        <v>14</v>
      </c>
      <c r="H15" s="11" t="s">
        <v>15</v>
      </c>
      <c r="I15" s="11" t="s">
        <v>16</v>
      </c>
      <c r="J15" s="11" t="s">
        <v>17</v>
      </c>
      <c r="K15" s="11" t="s">
        <v>18</v>
      </c>
      <c r="L15" s="11" t="s">
        <v>19</v>
      </c>
      <c r="M15" s="1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4"/>
      <c r="Z15" s="4"/>
      <c r="AA15" s="4"/>
      <c r="AB15" s="4"/>
      <c r="AC15" s="5"/>
      <c r="AD15" s="5"/>
      <c r="AE15" s="5"/>
    </row>
    <row r="16" spans="1:31" ht="14.25" customHeight="1" x14ac:dyDescent="0.2">
      <c r="A16" s="8"/>
      <c r="B16" s="13"/>
      <c r="C16" s="14"/>
      <c r="D16" s="14"/>
      <c r="E16" s="13"/>
      <c r="F16" s="14"/>
      <c r="G16" s="15" t="e">
        <f>VLOOKUP($F16,aux!$B$7:$H$1670,2,0)</f>
        <v>#N/A</v>
      </c>
      <c r="H16" s="15" t="e">
        <f>VLOOKUP($F16,aux!$B$7:$H$1670,3,0)</f>
        <v>#N/A</v>
      </c>
      <c r="I16" s="15" t="e">
        <f>VLOOKUP($F16,aux!$B$7:$H$1670,4,0)</f>
        <v>#N/A</v>
      </c>
      <c r="J16" s="15" t="e">
        <f>VLOOKUP($F16,aux!$B$7:$H$1670,5,0)</f>
        <v>#N/A</v>
      </c>
      <c r="K16" s="15" t="e">
        <f>VLOOKUP($F16,aux!$B$7:$H$1670,6,0)</f>
        <v>#N/A</v>
      </c>
      <c r="L16" s="15" t="e">
        <f>VLOOKUP($F16,aux!$B$7:$H$1670,7,0)</f>
        <v>#N/A</v>
      </c>
      <c r="M16" s="1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4"/>
      <c r="Z16" s="4"/>
      <c r="AA16" s="1" t="str">
        <f t="shared" ref="AA16:AA48" si="0">UPPER(B16)</f>
        <v/>
      </c>
      <c r="AB16" s="1" t="str">
        <f t="shared" ref="AB16:AB48" si="1">UPPER(E16)</f>
        <v/>
      </c>
      <c r="AC16" s="17"/>
      <c r="AD16" s="17"/>
      <c r="AE16" s="17"/>
    </row>
    <row r="17" spans="1:31" ht="14.25" customHeight="1" x14ac:dyDescent="0.2">
      <c r="A17" s="8"/>
      <c r="B17" s="13"/>
      <c r="C17" s="14"/>
      <c r="D17" s="14"/>
      <c r="E17" s="13"/>
      <c r="F17" s="14"/>
      <c r="G17" s="15" t="e">
        <f>VLOOKUP($F17,aux!$B$7:$H$1670,2,0)</f>
        <v>#N/A</v>
      </c>
      <c r="H17" s="15" t="e">
        <f>VLOOKUP($F17,aux!$B$7:$H$1670,3,0)</f>
        <v>#N/A</v>
      </c>
      <c r="I17" s="15" t="e">
        <f>VLOOKUP($F17,aux!$B$7:$H$1670,4,0)</f>
        <v>#N/A</v>
      </c>
      <c r="J17" s="15" t="e">
        <f>VLOOKUP($F17,aux!$B$7:$H$1670,5,0)</f>
        <v>#N/A</v>
      </c>
      <c r="K17" s="15" t="e">
        <f>VLOOKUP($F17,aux!$B$7:$H$1670,6,0)</f>
        <v>#N/A</v>
      </c>
      <c r="L17" s="15" t="e">
        <f>VLOOKUP($F17,aux!$B$7:$H$1670,7,0)</f>
        <v>#N/A</v>
      </c>
      <c r="M17" s="16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4"/>
      <c r="Z17" s="4"/>
      <c r="AA17" s="1" t="str">
        <f t="shared" si="0"/>
        <v/>
      </c>
      <c r="AB17" s="1" t="str">
        <f t="shared" si="1"/>
        <v/>
      </c>
      <c r="AC17" s="5"/>
      <c r="AD17" s="5"/>
      <c r="AE17" s="5"/>
    </row>
    <row r="18" spans="1:31" ht="14.25" customHeight="1" x14ac:dyDescent="0.2">
      <c r="A18" s="8"/>
      <c r="B18" s="13"/>
      <c r="C18" s="14"/>
      <c r="D18" s="14"/>
      <c r="E18" s="13"/>
      <c r="F18" s="14"/>
      <c r="G18" s="15" t="e">
        <f>VLOOKUP($F18,aux!$B$7:$H$1670,2,0)</f>
        <v>#N/A</v>
      </c>
      <c r="H18" s="15" t="e">
        <f>VLOOKUP($F18,aux!$B$7:$H$1670,3,0)</f>
        <v>#N/A</v>
      </c>
      <c r="I18" s="15" t="e">
        <f>VLOOKUP($F18,aux!$B$7:$H$1670,4,0)</f>
        <v>#N/A</v>
      </c>
      <c r="J18" s="15" t="e">
        <f>VLOOKUP($F18,aux!$B$7:$H$1670,5,0)</f>
        <v>#N/A</v>
      </c>
      <c r="K18" s="15" t="e">
        <f>VLOOKUP($F18,aux!$B$7:$H$1670,6,0)</f>
        <v>#N/A</v>
      </c>
      <c r="L18" s="15" t="e">
        <f>VLOOKUP($F18,aux!$B$7:$H$1670,7,0)</f>
        <v>#N/A</v>
      </c>
      <c r="M18" s="1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4"/>
      <c r="Z18" s="4"/>
      <c r="AA18" s="1" t="str">
        <f t="shared" si="0"/>
        <v/>
      </c>
      <c r="AB18" s="1" t="str">
        <f t="shared" si="1"/>
        <v/>
      </c>
      <c r="AC18" s="5"/>
      <c r="AD18" s="5"/>
      <c r="AE18" s="5"/>
    </row>
    <row r="19" spans="1:31" ht="14.25" customHeight="1" x14ac:dyDescent="0.2">
      <c r="A19" s="8"/>
      <c r="B19" s="13"/>
      <c r="C19" s="14"/>
      <c r="D19" s="14"/>
      <c r="E19" s="13"/>
      <c r="F19" s="14"/>
      <c r="G19" s="15" t="e">
        <f>VLOOKUP($F19,aux!$B$7:$H$1670,2,0)</f>
        <v>#N/A</v>
      </c>
      <c r="H19" s="15" t="e">
        <f>VLOOKUP($F19,aux!$B$7:$H$1670,3,0)</f>
        <v>#N/A</v>
      </c>
      <c r="I19" s="15" t="e">
        <f>VLOOKUP($F19,aux!$B$7:$H$1670,4,0)</f>
        <v>#N/A</v>
      </c>
      <c r="J19" s="15" t="e">
        <f>VLOOKUP($F19,aux!$B$7:$H$1670,5,0)</f>
        <v>#N/A</v>
      </c>
      <c r="K19" s="15" t="e">
        <f>VLOOKUP($F19,aux!$B$7:$H$1670,6,0)</f>
        <v>#N/A</v>
      </c>
      <c r="L19" s="15" t="e">
        <f>VLOOKUP($F19,aux!$B$7:$H$1670,7,0)</f>
        <v>#N/A</v>
      </c>
      <c r="M19" s="16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4"/>
      <c r="Z19" s="4"/>
      <c r="AA19" s="1" t="str">
        <f t="shared" si="0"/>
        <v/>
      </c>
      <c r="AB19" s="1" t="str">
        <f t="shared" si="1"/>
        <v/>
      </c>
      <c r="AC19" s="5"/>
      <c r="AD19" s="5"/>
      <c r="AE19" s="5"/>
    </row>
    <row r="20" spans="1:31" ht="14.25" customHeight="1" x14ac:dyDescent="0.2">
      <c r="A20" s="8"/>
      <c r="B20" s="13"/>
      <c r="C20" s="14"/>
      <c r="D20" s="14"/>
      <c r="E20" s="13"/>
      <c r="F20" s="14"/>
      <c r="G20" s="15" t="e">
        <f>VLOOKUP($F20,aux!$B$7:$H$1670,2,0)</f>
        <v>#N/A</v>
      </c>
      <c r="H20" s="15" t="e">
        <f>VLOOKUP($F20,aux!$B$7:$H$1670,3,0)</f>
        <v>#N/A</v>
      </c>
      <c r="I20" s="15" t="e">
        <f>VLOOKUP($F20,aux!$B$7:$H$1670,4,0)</f>
        <v>#N/A</v>
      </c>
      <c r="J20" s="15" t="e">
        <f>VLOOKUP($F20,aux!$B$7:$H$1670,5,0)</f>
        <v>#N/A</v>
      </c>
      <c r="K20" s="15" t="e">
        <f>VLOOKUP($F20,aux!$B$7:$H$1670,6,0)</f>
        <v>#N/A</v>
      </c>
      <c r="L20" s="15" t="e">
        <f>VLOOKUP($F20,aux!$B$7:$H$1670,7,0)</f>
        <v>#N/A</v>
      </c>
      <c r="M20" s="16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4"/>
      <c r="Z20" s="4"/>
      <c r="AA20" s="1" t="str">
        <f t="shared" si="0"/>
        <v/>
      </c>
      <c r="AB20" s="1" t="str">
        <f t="shared" si="1"/>
        <v/>
      </c>
      <c r="AC20" s="5"/>
      <c r="AD20" s="5"/>
      <c r="AE20" s="5"/>
    </row>
    <row r="21" spans="1:31" ht="14.25" customHeight="1" x14ac:dyDescent="0.2">
      <c r="A21" s="8"/>
      <c r="B21" s="13"/>
      <c r="C21" s="14"/>
      <c r="D21" s="14"/>
      <c r="E21" s="13"/>
      <c r="F21" s="14"/>
      <c r="G21" s="15" t="e">
        <f>VLOOKUP($F21,aux!$B$7:$H$1670,2,0)</f>
        <v>#N/A</v>
      </c>
      <c r="H21" s="15" t="e">
        <f>VLOOKUP($F21,aux!$B$7:$H$1670,3,0)</f>
        <v>#N/A</v>
      </c>
      <c r="I21" s="15" t="e">
        <f>VLOOKUP($F21,aux!$B$7:$H$1670,4,0)</f>
        <v>#N/A</v>
      </c>
      <c r="J21" s="15" t="e">
        <f>VLOOKUP($F21,aux!$B$7:$H$1670,5,0)</f>
        <v>#N/A</v>
      </c>
      <c r="K21" s="15" t="e">
        <f>VLOOKUP($F21,aux!$B$7:$H$1670,6,0)</f>
        <v>#N/A</v>
      </c>
      <c r="L21" s="15" t="e">
        <f>VLOOKUP($F21,aux!$B$7:$H$1670,7,0)</f>
        <v>#N/A</v>
      </c>
      <c r="M21" s="1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4"/>
      <c r="Z21" s="4"/>
      <c r="AA21" s="1" t="str">
        <f t="shared" si="0"/>
        <v/>
      </c>
      <c r="AB21" s="1" t="str">
        <f t="shared" si="1"/>
        <v/>
      </c>
      <c r="AC21" s="5"/>
      <c r="AD21" s="5"/>
      <c r="AE21" s="5"/>
    </row>
    <row r="22" spans="1:31" ht="14.25" customHeight="1" x14ac:dyDescent="0.2">
      <c r="A22" s="8"/>
      <c r="B22" s="13"/>
      <c r="C22" s="14"/>
      <c r="D22" s="14"/>
      <c r="E22" s="13"/>
      <c r="F22" s="14"/>
      <c r="G22" s="15" t="e">
        <f>VLOOKUP($F22,aux!$B$7:$H$1670,2,0)</f>
        <v>#N/A</v>
      </c>
      <c r="H22" s="15" t="e">
        <f>VLOOKUP($F22,aux!$B$7:$H$1670,3,0)</f>
        <v>#N/A</v>
      </c>
      <c r="I22" s="15" t="e">
        <f>VLOOKUP($F22,aux!$B$7:$H$1670,4,0)</f>
        <v>#N/A</v>
      </c>
      <c r="J22" s="15" t="e">
        <f>VLOOKUP($F22,aux!$B$7:$H$1670,5,0)</f>
        <v>#N/A</v>
      </c>
      <c r="K22" s="15" t="e">
        <f>VLOOKUP($F22,aux!$B$7:$H$1670,6,0)</f>
        <v>#N/A</v>
      </c>
      <c r="L22" s="15" t="e">
        <f>VLOOKUP($F22,aux!$B$7:$H$1670,7,0)</f>
        <v>#N/A</v>
      </c>
      <c r="M22" s="1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4"/>
      <c r="Z22" s="4"/>
      <c r="AA22" s="1" t="str">
        <f t="shared" si="0"/>
        <v/>
      </c>
      <c r="AB22" s="1" t="str">
        <f t="shared" si="1"/>
        <v/>
      </c>
      <c r="AC22" s="5"/>
      <c r="AD22" s="5"/>
      <c r="AE22" s="5"/>
    </row>
    <row r="23" spans="1:31" ht="14.25" customHeight="1" x14ac:dyDescent="0.2">
      <c r="A23" s="8"/>
      <c r="B23" s="13"/>
      <c r="C23" s="14"/>
      <c r="D23" s="14"/>
      <c r="E23" s="13"/>
      <c r="F23" s="14"/>
      <c r="G23" s="15" t="e">
        <f>VLOOKUP($F23,aux!$B$7:$H$1670,2,0)</f>
        <v>#N/A</v>
      </c>
      <c r="H23" s="15" t="e">
        <f>VLOOKUP($F23,aux!$B$7:$H$1670,3,0)</f>
        <v>#N/A</v>
      </c>
      <c r="I23" s="15" t="e">
        <f>VLOOKUP($F23,aux!$B$7:$H$1670,4,0)</f>
        <v>#N/A</v>
      </c>
      <c r="J23" s="15" t="e">
        <f>VLOOKUP($F23,aux!$B$7:$H$1670,5,0)</f>
        <v>#N/A</v>
      </c>
      <c r="K23" s="15" t="e">
        <f>VLOOKUP($F23,aux!$B$7:$H$1670,6,0)</f>
        <v>#N/A</v>
      </c>
      <c r="L23" s="15" t="e">
        <f>VLOOKUP($F23,aux!$B$7:$H$1670,7,0)</f>
        <v>#N/A</v>
      </c>
      <c r="M23" s="1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4"/>
      <c r="Z23" s="4"/>
      <c r="AA23" s="1" t="str">
        <f t="shared" si="0"/>
        <v/>
      </c>
      <c r="AB23" s="1" t="str">
        <f t="shared" si="1"/>
        <v/>
      </c>
      <c r="AC23" s="5"/>
      <c r="AD23" s="5"/>
      <c r="AE23" s="5"/>
    </row>
    <row r="24" spans="1:31" ht="14.25" customHeight="1" x14ac:dyDescent="0.2">
      <c r="A24" s="8"/>
      <c r="B24" s="13"/>
      <c r="C24" s="14"/>
      <c r="D24" s="14"/>
      <c r="E24" s="13"/>
      <c r="F24" s="14"/>
      <c r="G24" s="15" t="e">
        <f>VLOOKUP($F24,aux!$B$7:$H$1670,2,0)</f>
        <v>#N/A</v>
      </c>
      <c r="H24" s="15" t="e">
        <f>VLOOKUP($F24,aux!$B$7:$H$1670,3,0)</f>
        <v>#N/A</v>
      </c>
      <c r="I24" s="15" t="e">
        <f>VLOOKUP($F24,aux!$B$7:$H$1670,4,0)</f>
        <v>#N/A</v>
      </c>
      <c r="J24" s="15" t="e">
        <f>VLOOKUP($F24,aux!$B$7:$H$1670,5,0)</f>
        <v>#N/A</v>
      </c>
      <c r="K24" s="15" t="e">
        <f>VLOOKUP($F24,aux!$B$7:$H$1670,6,0)</f>
        <v>#N/A</v>
      </c>
      <c r="L24" s="15" t="e">
        <f>VLOOKUP($F24,aux!$B$7:$H$1670,7,0)</f>
        <v>#N/A</v>
      </c>
      <c r="M24" s="1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4"/>
      <c r="Z24" s="4"/>
      <c r="AA24" s="1" t="str">
        <f t="shared" si="0"/>
        <v/>
      </c>
      <c r="AB24" s="1" t="str">
        <f t="shared" si="1"/>
        <v/>
      </c>
      <c r="AC24" s="5"/>
      <c r="AD24" s="5"/>
      <c r="AE24" s="5"/>
    </row>
    <row r="25" spans="1:31" ht="14.25" customHeight="1" x14ac:dyDescent="0.2">
      <c r="A25" s="8"/>
      <c r="B25" s="13"/>
      <c r="C25" s="14"/>
      <c r="D25" s="14"/>
      <c r="E25" s="13"/>
      <c r="F25" s="14"/>
      <c r="G25" s="15" t="e">
        <f>VLOOKUP($F25,aux!$B$7:$H$1670,2,0)</f>
        <v>#N/A</v>
      </c>
      <c r="H25" s="15" t="e">
        <f>VLOOKUP($F25,aux!$B$7:$H$1670,3,0)</f>
        <v>#N/A</v>
      </c>
      <c r="I25" s="15" t="e">
        <f>VLOOKUP($F25,aux!$B$7:$H$1670,4,0)</f>
        <v>#N/A</v>
      </c>
      <c r="J25" s="15" t="e">
        <f>VLOOKUP($F25,aux!$B$7:$H$1670,5,0)</f>
        <v>#N/A</v>
      </c>
      <c r="K25" s="15" t="e">
        <f>VLOOKUP($F25,aux!$B$7:$H$1670,6,0)</f>
        <v>#N/A</v>
      </c>
      <c r="L25" s="15" t="e">
        <f>VLOOKUP($F25,aux!$B$7:$H$1670,7,0)</f>
        <v>#N/A</v>
      </c>
      <c r="M25" s="1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4"/>
      <c r="Z25" s="4"/>
      <c r="AA25" s="1" t="str">
        <f t="shared" si="0"/>
        <v/>
      </c>
      <c r="AB25" s="1" t="str">
        <f t="shared" si="1"/>
        <v/>
      </c>
      <c r="AC25" s="5"/>
      <c r="AD25" s="5"/>
      <c r="AE25" s="5"/>
    </row>
    <row r="26" spans="1:31" ht="14.25" customHeight="1" x14ac:dyDescent="0.2">
      <c r="A26" s="8"/>
      <c r="B26" s="13"/>
      <c r="C26" s="14"/>
      <c r="D26" s="14"/>
      <c r="E26" s="13"/>
      <c r="F26" s="14"/>
      <c r="G26" s="15" t="e">
        <f>VLOOKUP($F26,aux!$B$7:$H$1670,2,0)</f>
        <v>#N/A</v>
      </c>
      <c r="H26" s="15" t="e">
        <f>VLOOKUP($F26,aux!$B$7:$H$1670,3,0)</f>
        <v>#N/A</v>
      </c>
      <c r="I26" s="15" t="e">
        <f>VLOOKUP($F26,aux!$B$7:$H$1670,4,0)</f>
        <v>#N/A</v>
      </c>
      <c r="J26" s="15" t="e">
        <f>VLOOKUP($F26,aux!$B$7:$H$1670,5,0)</f>
        <v>#N/A</v>
      </c>
      <c r="K26" s="15" t="e">
        <f>VLOOKUP($F26,aux!$B$7:$H$1670,6,0)</f>
        <v>#N/A</v>
      </c>
      <c r="L26" s="15" t="e">
        <f>VLOOKUP($F26,aux!$B$7:$H$1670,7,0)</f>
        <v>#N/A</v>
      </c>
      <c r="M26" s="16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4"/>
      <c r="Z26" s="4"/>
      <c r="AA26" s="1" t="str">
        <f t="shared" si="0"/>
        <v/>
      </c>
      <c r="AB26" s="1" t="str">
        <f t="shared" si="1"/>
        <v/>
      </c>
      <c r="AC26" s="5"/>
      <c r="AD26" s="5"/>
      <c r="AE26" s="5"/>
    </row>
    <row r="27" spans="1:31" ht="14.25" customHeight="1" x14ac:dyDescent="0.2">
      <c r="A27" s="8"/>
      <c r="B27" s="13"/>
      <c r="C27" s="14"/>
      <c r="D27" s="14"/>
      <c r="E27" s="13"/>
      <c r="F27" s="14"/>
      <c r="G27" s="15" t="e">
        <f>VLOOKUP($F27,aux!$B$7:$H$1670,2,0)</f>
        <v>#N/A</v>
      </c>
      <c r="H27" s="15" t="e">
        <f>VLOOKUP($F27,aux!$B$7:$H$1670,3,0)</f>
        <v>#N/A</v>
      </c>
      <c r="I27" s="15" t="e">
        <f>VLOOKUP($F27,aux!$B$7:$H$1670,4,0)</f>
        <v>#N/A</v>
      </c>
      <c r="J27" s="15" t="e">
        <f>VLOOKUP($F27,aux!$B$7:$H$1670,5,0)</f>
        <v>#N/A</v>
      </c>
      <c r="K27" s="15" t="e">
        <f>VLOOKUP($F27,aux!$B$7:$H$1670,6,0)</f>
        <v>#N/A</v>
      </c>
      <c r="L27" s="15" t="e">
        <f>VLOOKUP($F27,aux!$B$7:$H$1670,7,0)</f>
        <v>#N/A</v>
      </c>
      <c r="M27" s="16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4"/>
      <c r="Z27" s="4"/>
      <c r="AA27" s="1" t="str">
        <f t="shared" si="0"/>
        <v/>
      </c>
      <c r="AB27" s="1" t="str">
        <f t="shared" si="1"/>
        <v/>
      </c>
      <c r="AC27" s="5"/>
      <c r="AD27" s="5"/>
      <c r="AE27" s="5"/>
    </row>
    <row r="28" spans="1:31" ht="14.25" customHeight="1" x14ac:dyDescent="0.2">
      <c r="A28" s="8"/>
      <c r="B28" s="13"/>
      <c r="C28" s="14"/>
      <c r="D28" s="14"/>
      <c r="E28" s="13"/>
      <c r="F28" s="14"/>
      <c r="G28" s="15" t="e">
        <f>VLOOKUP($F28,aux!$B$7:$H$1670,2,0)</f>
        <v>#N/A</v>
      </c>
      <c r="H28" s="15" t="e">
        <f>VLOOKUP($F28,aux!$B$7:$H$1670,3,0)</f>
        <v>#N/A</v>
      </c>
      <c r="I28" s="15" t="e">
        <f>VLOOKUP($F28,aux!$B$7:$H$1670,4,0)</f>
        <v>#N/A</v>
      </c>
      <c r="J28" s="15" t="e">
        <f>VLOOKUP($F28,aux!$B$7:$H$1670,5,0)</f>
        <v>#N/A</v>
      </c>
      <c r="K28" s="15" t="e">
        <f>VLOOKUP($F28,aux!$B$7:$H$1670,6,0)</f>
        <v>#N/A</v>
      </c>
      <c r="L28" s="15" t="e">
        <f>VLOOKUP($F28,aux!$B$7:$H$1670,7,0)</f>
        <v>#N/A</v>
      </c>
      <c r="M28" s="16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4"/>
      <c r="Z28" s="4"/>
      <c r="AA28" s="1" t="str">
        <f t="shared" si="0"/>
        <v/>
      </c>
      <c r="AB28" s="1" t="str">
        <f t="shared" si="1"/>
        <v/>
      </c>
      <c r="AC28" s="5"/>
      <c r="AD28" s="5"/>
      <c r="AE28" s="5"/>
    </row>
    <row r="29" spans="1:31" ht="14.25" customHeight="1" x14ac:dyDescent="0.2">
      <c r="A29" s="8"/>
      <c r="B29" s="13"/>
      <c r="C29" s="14"/>
      <c r="D29" s="14"/>
      <c r="E29" s="13"/>
      <c r="F29" s="14"/>
      <c r="G29" s="15" t="e">
        <f>VLOOKUP($F29,aux!$B$7:$H$1670,2,0)</f>
        <v>#N/A</v>
      </c>
      <c r="H29" s="15" t="e">
        <f>VLOOKUP($F29,aux!$B$7:$H$1670,3,0)</f>
        <v>#N/A</v>
      </c>
      <c r="I29" s="15" t="e">
        <f>VLOOKUP($F29,aux!$B$7:$H$1670,4,0)</f>
        <v>#N/A</v>
      </c>
      <c r="J29" s="15" t="e">
        <f>VLOOKUP($F29,aux!$B$7:$H$1670,5,0)</f>
        <v>#N/A</v>
      </c>
      <c r="K29" s="15" t="e">
        <f>VLOOKUP($F29,aux!$B$7:$H$1670,6,0)</f>
        <v>#N/A</v>
      </c>
      <c r="L29" s="15" t="e">
        <f>VLOOKUP($F29,aux!$B$7:$H$1670,7,0)</f>
        <v>#N/A</v>
      </c>
      <c r="M29" s="16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4"/>
      <c r="Z29" s="4"/>
      <c r="AA29" s="1" t="str">
        <f t="shared" si="0"/>
        <v/>
      </c>
      <c r="AB29" s="1" t="str">
        <f t="shared" si="1"/>
        <v/>
      </c>
      <c r="AC29" s="5"/>
      <c r="AD29" s="5"/>
      <c r="AE29" s="5"/>
    </row>
    <row r="30" spans="1:31" ht="14.25" customHeight="1" x14ac:dyDescent="0.2">
      <c r="A30" s="8"/>
      <c r="B30" s="13"/>
      <c r="C30" s="14"/>
      <c r="D30" s="14"/>
      <c r="E30" s="13"/>
      <c r="F30" s="14"/>
      <c r="G30" s="15" t="e">
        <f>VLOOKUP($F30,aux!$B$7:$H$1670,2,0)</f>
        <v>#N/A</v>
      </c>
      <c r="H30" s="15" t="e">
        <f>VLOOKUP($F30,aux!$B$7:$H$1670,3,0)</f>
        <v>#N/A</v>
      </c>
      <c r="I30" s="15" t="e">
        <f>VLOOKUP($F30,aux!$B$7:$H$1670,4,0)</f>
        <v>#N/A</v>
      </c>
      <c r="J30" s="15" t="e">
        <f>VLOOKUP($F30,aux!$B$7:$H$1670,5,0)</f>
        <v>#N/A</v>
      </c>
      <c r="K30" s="15" t="e">
        <f>VLOOKUP($F30,aux!$B$7:$H$1670,6,0)</f>
        <v>#N/A</v>
      </c>
      <c r="L30" s="15" t="e">
        <f>VLOOKUP($F30,aux!$B$7:$H$1670,7,0)</f>
        <v>#N/A</v>
      </c>
      <c r="M30" s="16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4"/>
      <c r="Z30" s="4"/>
      <c r="AA30" s="1" t="str">
        <f t="shared" si="0"/>
        <v/>
      </c>
      <c r="AB30" s="1" t="str">
        <f t="shared" si="1"/>
        <v/>
      </c>
      <c r="AC30" s="5"/>
      <c r="AD30" s="5"/>
      <c r="AE30" s="5"/>
    </row>
    <row r="31" spans="1:31" ht="14.25" customHeight="1" x14ac:dyDescent="0.2">
      <c r="A31" s="8"/>
      <c r="B31" s="13"/>
      <c r="C31" s="14"/>
      <c r="D31" s="14"/>
      <c r="E31" s="13"/>
      <c r="F31" s="14"/>
      <c r="G31" s="15" t="e">
        <f>VLOOKUP($F31,aux!$B$7:$H$1670,2,0)</f>
        <v>#N/A</v>
      </c>
      <c r="H31" s="15" t="e">
        <f>VLOOKUP($F31,aux!$B$7:$H$1670,3,0)</f>
        <v>#N/A</v>
      </c>
      <c r="I31" s="15" t="e">
        <f>VLOOKUP($F31,aux!$B$7:$H$1670,4,0)</f>
        <v>#N/A</v>
      </c>
      <c r="J31" s="15" t="e">
        <f>VLOOKUP($F31,aux!$B$7:$H$1670,5,0)</f>
        <v>#N/A</v>
      </c>
      <c r="K31" s="15" t="e">
        <f>VLOOKUP($F31,aux!$B$7:$H$1670,6,0)</f>
        <v>#N/A</v>
      </c>
      <c r="L31" s="15" t="e">
        <f>VLOOKUP($F31,aux!$B$7:$H$1670,7,0)</f>
        <v>#N/A</v>
      </c>
      <c r="M31" s="16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4"/>
      <c r="Z31" s="4"/>
      <c r="AA31" s="1" t="str">
        <f t="shared" si="0"/>
        <v/>
      </c>
      <c r="AB31" s="1" t="str">
        <f t="shared" si="1"/>
        <v/>
      </c>
      <c r="AC31" s="5"/>
      <c r="AD31" s="5"/>
      <c r="AE31" s="5"/>
    </row>
    <row r="32" spans="1:31" ht="14.25" customHeight="1" x14ac:dyDescent="0.2">
      <c r="A32" s="8"/>
      <c r="B32" s="13"/>
      <c r="C32" s="14"/>
      <c r="D32" s="14"/>
      <c r="E32" s="13"/>
      <c r="F32" s="14"/>
      <c r="G32" s="15" t="e">
        <f>VLOOKUP($F32,aux!$B$7:$H$1670,2,0)</f>
        <v>#N/A</v>
      </c>
      <c r="H32" s="15" t="e">
        <f>VLOOKUP($F32,aux!$B$7:$H$1670,3,0)</f>
        <v>#N/A</v>
      </c>
      <c r="I32" s="15" t="e">
        <f>VLOOKUP($F32,aux!$B$7:$H$1670,4,0)</f>
        <v>#N/A</v>
      </c>
      <c r="J32" s="15" t="e">
        <f>VLOOKUP($F32,aux!$B$7:$H$1670,5,0)</f>
        <v>#N/A</v>
      </c>
      <c r="K32" s="15" t="e">
        <f>VLOOKUP($F32,aux!$B$7:$H$1670,6,0)</f>
        <v>#N/A</v>
      </c>
      <c r="L32" s="15" t="e">
        <f>VLOOKUP($F32,aux!$B$7:$H$1670,7,0)</f>
        <v>#N/A</v>
      </c>
      <c r="M32" s="1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4"/>
      <c r="Z32" s="4"/>
      <c r="AA32" s="1" t="str">
        <f t="shared" si="0"/>
        <v/>
      </c>
      <c r="AB32" s="1" t="str">
        <f t="shared" si="1"/>
        <v/>
      </c>
      <c r="AC32" s="5"/>
      <c r="AD32" s="5"/>
      <c r="AE32" s="5"/>
    </row>
    <row r="33" spans="1:31" ht="14.25" customHeight="1" x14ac:dyDescent="0.2">
      <c r="A33" s="8"/>
      <c r="B33" s="13"/>
      <c r="C33" s="14"/>
      <c r="D33" s="14"/>
      <c r="E33" s="13"/>
      <c r="F33" s="14"/>
      <c r="G33" s="15" t="e">
        <f>VLOOKUP($F33,aux!$B$7:$H$1670,2,0)</f>
        <v>#N/A</v>
      </c>
      <c r="H33" s="15" t="e">
        <f>VLOOKUP($F33,aux!$B$7:$H$1670,3,0)</f>
        <v>#N/A</v>
      </c>
      <c r="I33" s="15" t="e">
        <f>VLOOKUP($F33,aux!$B$7:$H$1670,4,0)</f>
        <v>#N/A</v>
      </c>
      <c r="J33" s="15" t="e">
        <f>VLOOKUP($F33,aux!$B$7:$H$1670,5,0)</f>
        <v>#N/A</v>
      </c>
      <c r="K33" s="15" t="e">
        <f>VLOOKUP($F33,aux!$B$7:$H$1670,6,0)</f>
        <v>#N/A</v>
      </c>
      <c r="L33" s="15" t="e">
        <f>VLOOKUP($F33,aux!$B$7:$H$1670,7,0)</f>
        <v>#N/A</v>
      </c>
      <c r="M33" s="16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4"/>
      <c r="Z33" s="4"/>
      <c r="AA33" s="1" t="str">
        <f t="shared" si="0"/>
        <v/>
      </c>
      <c r="AB33" s="1" t="str">
        <f t="shared" si="1"/>
        <v/>
      </c>
      <c r="AC33" s="5"/>
      <c r="AD33" s="5"/>
      <c r="AE33" s="5"/>
    </row>
    <row r="34" spans="1:31" ht="14.25" customHeight="1" x14ac:dyDescent="0.2">
      <c r="A34" s="8"/>
      <c r="B34" s="13"/>
      <c r="C34" s="14"/>
      <c r="D34" s="14"/>
      <c r="E34" s="13"/>
      <c r="F34" s="14"/>
      <c r="G34" s="15" t="e">
        <f>VLOOKUP($F34,aux!$B$7:$H$1670,2,0)</f>
        <v>#N/A</v>
      </c>
      <c r="H34" s="15" t="e">
        <f>VLOOKUP($F34,aux!$B$7:$H$1670,3,0)</f>
        <v>#N/A</v>
      </c>
      <c r="I34" s="15" t="e">
        <f>VLOOKUP($F34,aux!$B$7:$H$1670,4,0)</f>
        <v>#N/A</v>
      </c>
      <c r="J34" s="15" t="e">
        <f>VLOOKUP($F34,aux!$B$7:$H$1670,5,0)</f>
        <v>#N/A</v>
      </c>
      <c r="K34" s="15" t="e">
        <f>VLOOKUP($F34,aux!$B$7:$H$1670,6,0)</f>
        <v>#N/A</v>
      </c>
      <c r="L34" s="15" t="e">
        <f>VLOOKUP($F34,aux!$B$7:$H$1670,7,0)</f>
        <v>#N/A</v>
      </c>
      <c r="M34" s="16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4"/>
      <c r="Z34" s="4"/>
      <c r="AA34" s="1" t="str">
        <f t="shared" si="0"/>
        <v/>
      </c>
      <c r="AB34" s="1" t="str">
        <f t="shared" si="1"/>
        <v/>
      </c>
      <c r="AC34" s="5"/>
      <c r="AD34" s="5"/>
      <c r="AE34" s="5"/>
    </row>
    <row r="35" spans="1:31" ht="14.25" customHeight="1" x14ac:dyDescent="0.2">
      <c r="A35" s="8"/>
      <c r="B35" s="13"/>
      <c r="C35" s="14"/>
      <c r="D35" s="14"/>
      <c r="E35" s="13"/>
      <c r="F35" s="14"/>
      <c r="G35" s="15" t="e">
        <f>VLOOKUP($F35,aux!$B$7:$H$1670,2,0)</f>
        <v>#N/A</v>
      </c>
      <c r="H35" s="15" t="e">
        <f>VLOOKUP($F35,aux!$B$7:$H$1670,3,0)</f>
        <v>#N/A</v>
      </c>
      <c r="I35" s="15" t="e">
        <f>VLOOKUP($F35,aux!$B$7:$H$1670,4,0)</f>
        <v>#N/A</v>
      </c>
      <c r="J35" s="15" t="e">
        <f>VLOOKUP($F35,aux!$B$7:$H$1670,5,0)</f>
        <v>#N/A</v>
      </c>
      <c r="K35" s="15" t="e">
        <f>VLOOKUP($F35,aux!$B$7:$H$1670,6,0)</f>
        <v>#N/A</v>
      </c>
      <c r="L35" s="15" t="e">
        <f>VLOOKUP($F35,aux!$B$7:$H$1670,7,0)</f>
        <v>#N/A</v>
      </c>
      <c r="M35" s="16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4"/>
      <c r="Z35" s="4"/>
      <c r="AA35" s="1" t="str">
        <f t="shared" si="0"/>
        <v/>
      </c>
      <c r="AB35" s="1" t="str">
        <f t="shared" si="1"/>
        <v/>
      </c>
      <c r="AC35" s="5"/>
      <c r="AD35" s="5"/>
      <c r="AE35" s="5"/>
    </row>
    <row r="36" spans="1:31" ht="14.25" customHeight="1" x14ac:dyDescent="0.2">
      <c r="A36" s="8"/>
      <c r="B36" s="13"/>
      <c r="C36" s="14"/>
      <c r="D36" s="14"/>
      <c r="E36" s="13"/>
      <c r="F36" s="14"/>
      <c r="G36" s="15" t="e">
        <f>VLOOKUP($F36,aux!$B$7:$H$1670,2,0)</f>
        <v>#N/A</v>
      </c>
      <c r="H36" s="15" t="e">
        <f>VLOOKUP($F36,aux!$B$7:$H$1670,3,0)</f>
        <v>#N/A</v>
      </c>
      <c r="I36" s="15" t="e">
        <f>VLOOKUP($F36,aux!$B$7:$H$1670,4,0)</f>
        <v>#N/A</v>
      </c>
      <c r="J36" s="15" t="e">
        <f>VLOOKUP($F36,aux!$B$7:$H$1670,5,0)</f>
        <v>#N/A</v>
      </c>
      <c r="K36" s="15" t="e">
        <f>VLOOKUP($F36,aux!$B$7:$H$1670,6,0)</f>
        <v>#N/A</v>
      </c>
      <c r="L36" s="15" t="e">
        <f>VLOOKUP($F36,aux!$B$7:$H$1670,7,0)</f>
        <v>#N/A</v>
      </c>
      <c r="M36" s="16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4"/>
      <c r="Z36" s="4"/>
      <c r="AA36" s="1" t="str">
        <f t="shared" si="0"/>
        <v/>
      </c>
      <c r="AB36" s="1" t="str">
        <f t="shared" si="1"/>
        <v/>
      </c>
      <c r="AC36" s="5"/>
      <c r="AD36" s="5"/>
      <c r="AE36" s="5"/>
    </row>
    <row r="37" spans="1:31" ht="14.25" customHeight="1" x14ac:dyDescent="0.2">
      <c r="A37" s="8"/>
      <c r="B37" s="13"/>
      <c r="C37" s="14"/>
      <c r="D37" s="14"/>
      <c r="E37" s="13"/>
      <c r="F37" s="14"/>
      <c r="G37" s="15" t="e">
        <f>VLOOKUP($F37,aux!$B$7:$H$1670,2,0)</f>
        <v>#N/A</v>
      </c>
      <c r="H37" s="15" t="e">
        <f>VLOOKUP($F37,aux!$B$7:$H$1670,3,0)</f>
        <v>#N/A</v>
      </c>
      <c r="I37" s="15" t="e">
        <f>VLOOKUP($F37,aux!$B$7:$H$1670,4,0)</f>
        <v>#N/A</v>
      </c>
      <c r="J37" s="15" t="e">
        <f>VLOOKUP($F37,aux!$B$7:$H$1670,5,0)</f>
        <v>#N/A</v>
      </c>
      <c r="K37" s="15" t="e">
        <f>VLOOKUP($F37,aux!$B$7:$H$1670,6,0)</f>
        <v>#N/A</v>
      </c>
      <c r="L37" s="15" t="e">
        <f>VLOOKUP($F37,aux!$B$7:$H$1670,7,0)</f>
        <v>#N/A</v>
      </c>
      <c r="M37" s="16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4"/>
      <c r="Z37" s="4"/>
      <c r="AA37" s="1" t="str">
        <f t="shared" si="0"/>
        <v/>
      </c>
      <c r="AB37" s="1" t="str">
        <f t="shared" si="1"/>
        <v/>
      </c>
      <c r="AC37" s="5"/>
      <c r="AD37" s="5"/>
      <c r="AE37" s="5"/>
    </row>
    <row r="38" spans="1:31" ht="14.25" customHeight="1" x14ac:dyDescent="0.2">
      <c r="A38" s="8"/>
      <c r="B38" s="13"/>
      <c r="C38" s="14"/>
      <c r="D38" s="14"/>
      <c r="E38" s="13"/>
      <c r="F38" s="14"/>
      <c r="G38" s="15" t="e">
        <f>VLOOKUP($F38,aux!$B$7:$H$1670,2,0)</f>
        <v>#N/A</v>
      </c>
      <c r="H38" s="15" t="e">
        <f>VLOOKUP($F38,aux!$B$7:$H$1670,3,0)</f>
        <v>#N/A</v>
      </c>
      <c r="I38" s="15" t="e">
        <f>VLOOKUP($F38,aux!$B$7:$H$1670,4,0)</f>
        <v>#N/A</v>
      </c>
      <c r="J38" s="15" t="e">
        <f>VLOOKUP($F38,aux!$B$7:$H$1670,5,0)</f>
        <v>#N/A</v>
      </c>
      <c r="K38" s="15" t="e">
        <f>VLOOKUP($F38,aux!$B$7:$H$1670,6,0)</f>
        <v>#N/A</v>
      </c>
      <c r="L38" s="15" t="e">
        <f>VLOOKUP($F38,aux!$B$7:$H$1670,7,0)</f>
        <v>#N/A</v>
      </c>
      <c r="M38" s="16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4"/>
      <c r="Z38" s="4"/>
      <c r="AA38" s="1" t="str">
        <f t="shared" si="0"/>
        <v/>
      </c>
      <c r="AB38" s="1" t="str">
        <f t="shared" si="1"/>
        <v/>
      </c>
      <c r="AC38" s="5"/>
      <c r="AD38" s="5"/>
      <c r="AE38" s="5"/>
    </row>
    <row r="39" spans="1:31" ht="14.25" customHeight="1" x14ac:dyDescent="0.2">
      <c r="A39" s="8"/>
      <c r="B39" s="13"/>
      <c r="C39" s="14"/>
      <c r="D39" s="14"/>
      <c r="E39" s="13"/>
      <c r="F39" s="14"/>
      <c r="G39" s="15" t="e">
        <f>VLOOKUP($F39,aux!$B$7:$H$1670,2,0)</f>
        <v>#N/A</v>
      </c>
      <c r="H39" s="15" t="e">
        <f>VLOOKUP($F39,aux!$B$7:$H$1670,3,0)</f>
        <v>#N/A</v>
      </c>
      <c r="I39" s="15" t="e">
        <f>VLOOKUP($F39,aux!$B$7:$H$1670,4,0)</f>
        <v>#N/A</v>
      </c>
      <c r="J39" s="15" t="e">
        <f>VLOOKUP($F39,aux!$B$7:$H$1670,5,0)</f>
        <v>#N/A</v>
      </c>
      <c r="K39" s="15" t="e">
        <f>VLOOKUP($F39,aux!$B$7:$H$1670,6,0)</f>
        <v>#N/A</v>
      </c>
      <c r="L39" s="15" t="e">
        <f>VLOOKUP($F39,aux!$B$7:$H$1670,7,0)</f>
        <v>#N/A</v>
      </c>
      <c r="M39" s="16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4"/>
      <c r="Z39" s="4"/>
      <c r="AA39" s="1" t="str">
        <f t="shared" si="0"/>
        <v/>
      </c>
      <c r="AB39" s="1" t="str">
        <f t="shared" si="1"/>
        <v/>
      </c>
      <c r="AC39" s="5"/>
      <c r="AD39" s="5"/>
      <c r="AE39" s="5"/>
    </row>
    <row r="40" spans="1:31" ht="14.25" customHeight="1" x14ac:dyDescent="0.2">
      <c r="A40" s="8"/>
      <c r="B40" s="13"/>
      <c r="C40" s="14"/>
      <c r="D40" s="14"/>
      <c r="E40" s="13"/>
      <c r="F40" s="14"/>
      <c r="G40" s="15" t="e">
        <f>VLOOKUP($F40,aux!$B$7:$H$1670,2,0)</f>
        <v>#N/A</v>
      </c>
      <c r="H40" s="15" t="e">
        <f>VLOOKUP($F40,aux!$B$7:$H$1670,3,0)</f>
        <v>#N/A</v>
      </c>
      <c r="I40" s="15" t="e">
        <f>VLOOKUP($F40,aux!$B$7:$H$1670,4,0)</f>
        <v>#N/A</v>
      </c>
      <c r="J40" s="15" t="e">
        <f>VLOOKUP($F40,aux!$B$7:$H$1670,5,0)</f>
        <v>#N/A</v>
      </c>
      <c r="K40" s="15" t="e">
        <f>VLOOKUP($F40,aux!$B$7:$H$1670,6,0)</f>
        <v>#N/A</v>
      </c>
      <c r="L40" s="15" t="e">
        <f>VLOOKUP($F40,aux!$B$7:$H$1670,7,0)</f>
        <v>#N/A</v>
      </c>
      <c r="M40" s="1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4"/>
      <c r="Z40" s="4"/>
      <c r="AA40" s="1" t="str">
        <f t="shared" si="0"/>
        <v/>
      </c>
      <c r="AB40" s="1" t="str">
        <f t="shared" si="1"/>
        <v/>
      </c>
      <c r="AC40" s="5"/>
      <c r="AD40" s="5"/>
      <c r="AE40" s="5"/>
    </row>
    <row r="41" spans="1:31" ht="14.25" customHeight="1" x14ac:dyDescent="0.2">
      <c r="A41" s="8"/>
      <c r="B41" s="13"/>
      <c r="C41" s="14"/>
      <c r="D41" s="14"/>
      <c r="E41" s="13"/>
      <c r="F41" s="14"/>
      <c r="G41" s="15" t="e">
        <f>VLOOKUP($F41,aux!$B$7:$H$1670,2,0)</f>
        <v>#N/A</v>
      </c>
      <c r="H41" s="15" t="e">
        <f>VLOOKUP($F41,aux!$B$7:$H$1670,3,0)</f>
        <v>#N/A</v>
      </c>
      <c r="I41" s="15" t="e">
        <f>VLOOKUP($F41,aux!$B$7:$H$1670,4,0)</f>
        <v>#N/A</v>
      </c>
      <c r="J41" s="15" t="e">
        <f>VLOOKUP($F41,aux!$B$7:$H$1670,5,0)</f>
        <v>#N/A</v>
      </c>
      <c r="K41" s="15" t="e">
        <f>VLOOKUP($F41,aux!$B$7:$H$1670,6,0)</f>
        <v>#N/A</v>
      </c>
      <c r="L41" s="15" t="e">
        <f>VLOOKUP($F41,aux!$B$7:$H$1670,7,0)</f>
        <v>#N/A</v>
      </c>
      <c r="M41" s="1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4"/>
      <c r="Z41" s="4"/>
      <c r="AA41" s="1" t="str">
        <f t="shared" si="0"/>
        <v/>
      </c>
      <c r="AB41" s="1" t="str">
        <f t="shared" si="1"/>
        <v/>
      </c>
      <c r="AC41" s="5"/>
      <c r="AD41" s="5"/>
      <c r="AE41" s="5"/>
    </row>
    <row r="42" spans="1:31" ht="14.25" customHeight="1" x14ac:dyDescent="0.2">
      <c r="A42" s="8"/>
      <c r="B42" s="13"/>
      <c r="C42" s="14"/>
      <c r="D42" s="14"/>
      <c r="E42" s="13"/>
      <c r="F42" s="14"/>
      <c r="G42" s="15" t="e">
        <f>VLOOKUP($F42,aux!$B$7:$H$1670,2,0)</f>
        <v>#N/A</v>
      </c>
      <c r="H42" s="15" t="e">
        <f>VLOOKUP($F42,aux!$B$7:$H$1670,3,0)</f>
        <v>#N/A</v>
      </c>
      <c r="I42" s="15" t="e">
        <f>VLOOKUP($F42,aux!$B$7:$H$1670,4,0)</f>
        <v>#N/A</v>
      </c>
      <c r="J42" s="15" t="e">
        <f>VLOOKUP($F42,aux!$B$7:$H$1670,5,0)</f>
        <v>#N/A</v>
      </c>
      <c r="K42" s="15" t="e">
        <f>VLOOKUP($F42,aux!$B$7:$H$1670,6,0)</f>
        <v>#N/A</v>
      </c>
      <c r="L42" s="15" t="e">
        <f>VLOOKUP($F42,aux!$B$7:$H$1670,7,0)</f>
        <v>#N/A</v>
      </c>
      <c r="M42" s="16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4"/>
      <c r="Z42" s="4"/>
      <c r="AA42" s="1" t="str">
        <f t="shared" si="0"/>
        <v/>
      </c>
      <c r="AB42" s="1" t="str">
        <f t="shared" si="1"/>
        <v/>
      </c>
      <c r="AC42" s="5"/>
      <c r="AD42" s="5"/>
      <c r="AE42" s="5"/>
    </row>
    <row r="43" spans="1:31" ht="14.25" customHeight="1" x14ac:dyDescent="0.2">
      <c r="A43" s="8"/>
      <c r="B43" s="13"/>
      <c r="C43" s="14"/>
      <c r="D43" s="14"/>
      <c r="E43" s="13"/>
      <c r="F43" s="14"/>
      <c r="G43" s="15" t="e">
        <f>VLOOKUP($F43,aux!$B$7:$H$1670,2,0)</f>
        <v>#N/A</v>
      </c>
      <c r="H43" s="15" t="e">
        <f>VLOOKUP($F43,aux!$B$7:$H$1670,3,0)</f>
        <v>#N/A</v>
      </c>
      <c r="I43" s="15" t="e">
        <f>VLOOKUP($F43,aux!$B$7:$H$1670,4,0)</f>
        <v>#N/A</v>
      </c>
      <c r="J43" s="15" t="e">
        <f>VLOOKUP($F43,aux!$B$7:$H$1670,5,0)</f>
        <v>#N/A</v>
      </c>
      <c r="K43" s="15" t="e">
        <f>VLOOKUP($F43,aux!$B$7:$H$1670,6,0)</f>
        <v>#N/A</v>
      </c>
      <c r="L43" s="15" t="e">
        <f>VLOOKUP($F43,aux!$B$7:$H$1670,7,0)</f>
        <v>#N/A</v>
      </c>
      <c r="M43" s="16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4"/>
      <c r="Z43" s="4"/>
      <c r="AA43" s="1" t="str">
        <f t="shared" si="0"/>
        <v/>
      </c>
      <c r="AB43" s="1" t="str">
        <f t="shared" si="1"/>
        <v/>
      </c>
      <c r="AC43" s="5"/>
      <c r="AD43" s="5"/>
      <c r="AE43" s="5"/>
    </row>
    <row r="44" spans="1:31" ht="14.25" customHeight="1" x14ac:dyDescent="0.2">
      <c r="A44" s="8"/>
      <c r="B44" s="13"/>
      <c r="C44" s="14"/>
      <c r="D44" s="14"/>
      <c r="E44" s="13"/>
      <c r="F44" s="14"/>
      <c r="G44" s="15" t="e">
        <f>VLOOKUP($F44,aux!$B$7:$H$1670,2,0)</f>
        <v>#N/A</v>
      </c>
      <c r="H44" s="15" t="e">
        <f>VLOOKUP($F44,aux!$B$7:$H$1670,3,0)</f>
        <v>#N/A</v>
      </c>
      <c r="I44" s="15" t="e">
        <f>VLOOKUP($F44,aux!$B$7:$H$1670,4,0)</f>
        <v>#N/A</v>
      </c>
      <c r="J44" s="15" t="e">
        <f>VLOOKUP($F44,aux!$B$7:$H$1670,5,0)</f>
        <v>#N/A</v>
      </c>
      <c r="K44" s="15" t="e">
        <f>VLOOKUP($F44,aux!$B$7:$H$1670,6,0)</f>
        <v>#N/A</v>
      </c>
      <c r="L44" s="15" t="e">
        <f>VLOOKUP($F44,aux!$B$7:$H$1670,7,0)</f>
        <v>#N/A</v>
      </c>
      <c r="M44" s="16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4"/>
      <c r="Z44" s="4"/>
      <c r="AA44" s="1" t="str">
        <f t="shared" si="0"/>
        <v/>
      </c>
      <c r="AB44" s="1" t="str">
        <f t="shared" si="1"/>
        <v/>
      </c>
      <c r="AC44" s="5"/>
      <c r="AD44" s="5"/>
      <c r="AE44" s="5"/>
    </row>
    <row r="45" spans="1:31" ht="14.25" customHeight="1" x14ac:dyDescent="0.2">
      <c r="A45" s="8"/>
      <c r="B45" s="13"/>
      <c r="C45" s="14"/>
      <c r="D45" s="14"/>
      <c r="E45" s="13"/>
      <c r="F45" s="14"/>
      <c r="G45" s="15" t="e">
        <f>VLOOKUP($F45,aux!$B$7:$H$1670,2,0)</f>
        <v>#N/A</v>
      </c>
      <c r="H45" s="15" t="e">
        <f>VLOOKUP($F45,aux!$B$7:$H$1670,3,0)</f>
        <v>#N/A</v>
      </c>
      <c r="I45" s="15" t="e">
        <f>VLOOKUP($F45,aux!$B$7:$H$1670,4,0)</f>
        <v>#N/A</v>
      </c>
      <c r="J45" s="15" t="e">
        <f>VLOOKUP($F45,aux!$B$7:$H$1670,5,0)</f>
        <v>#N/A</v>
      </c>
      <c r="K45" s="15" t="e">
        <f>VLOOKUP($F45,aux!$B$7:$H$1670,6,0)</f>
        <v>#N/A</v>
      </c>
      <c r="L45" s="15" t="e">
        <f>VLOOKUP($F45,aux!$B$7:$H$1670,7,0)</f>
        <v>#N/A</v>
      </c>
      <c r="M45" s="16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4"/>
      <c r="Z45" s="4"/>
      <c r="AA45" s="1" t="str">
        <f t="shared" si="0"/>
        <v/>
      </c>
      <c r="AB45" s="1" t="str">
        <f t="shared" si="1"/>
        <v/>
      </c>
      <c r="AC45" s="5"/>
      <c r="AD45" s="5"/>
      <c r="AE45" s="5"/>
    </row>
    <row r="46" spans="1:31" ht="14.25" customHeight="1" x14ac:dyDescent="0.2">
      <c r="A46" s="8"/>
      <c r="B46" s="13"/>
      <c r="C46" s="14"/>
      <c r="D46" s="14"/>
      <c r="E46" s="13"/>
      <c r="F46" s="14"/>
      <c r="G46" s="15" t="e">
        <f>VLOOKUP($F46,aux!$B$7:$H$1670,2,0)</f>
        <v>#N/A</v>
      </c>
      <c r="H46" s="15" t="e">
        <f>VLOOKUP($F46,aux!$B$7:$H$1670,3,0)</f>
        <v>#N/A</v>
      </c>
      <c r="I46" s="15" t="e">
        <f>VLOOKUP($F46,aux!$B$7:$H$1670,4,0)</f>
        <v>#N/A</v>
      </c>
      <c r="J46" s="15" t="e">
        <f>VLOOKUP($F46,aux!$B$7:$H$1670,5,0)</f>
        <v>#N/A</v>
      </c>
      <c r="K46" s="15" t="e">
        <f>VLOOKUP($F46,aux!$B$7:$H$1670,6,0)</f>
        <v>#N/A</v>
      </c>
      <c r="L46" s="15" t="e">
        <f>VLOOKUP($F46,aux!$B$7:$H$1670,7,0)</f>
        <v>#N/A</v>
      </c>
      <c r="M46" s="16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4"/>
      <c r="Z46" s="4"/>
      <c r="AA46" s="1" t="str">
        <f t="shared" si="0"/>
        <v/>
      </c>
      <c r="AB46" s="1" t="str">
        <f t="shared" si="1"/>
        <v/>
      </c>
      <c r="AC46" s="5"/>
      <c r="AD46" s="5"/>
      <c r="AE46" s="5"/>
    </row>
    <row r="47" spans="1:31" ht="14.25" customHeight="1" x14ac:dyDescent="0.2">
      <c r="A47" s="8"/>
      <c r="B47" s="13"/>
      <c r="C47" s="14"/>
      <c r="D47" s="14"/>
      <c r="E47" s="13"/>
      <c r="F47" s="14"/>
      <c r="G47" s="15" t="e">
        <f>VLOOKUP($F47,aux!$B$7:$H$1670,2,0)</f>
        <v>#N/A</v>
      </c>
      <c r="H47" s="15" t="e">
        <f>VLOOKUP($F47,aux!$B$7:$H$1670,3,0)</f>
        <v>#N/A</v>
      </c>
      <c r="I47" s="15" t="e">
        <f>VLOOKUP($F47,aux!$B$7:$H$1670,4,0)</f>
        <v>#N/A</v>
      </c>
      <c r="J47" s="15" t="e">
        <f>VLOOKUP($F47,aux!$B$7:$H$1670,5,0)</f>
        <v>#N/A</v>
      </c>
      <c r="K47" s="15" t="e">
        <f>VLOOKUP($F47,aux!$B$7:$H$1670,6,0)</f>
        <v>#N/A</v>
      </c>
      <c r="L47" s="15" t="e">
        <f>VLOOKUP($F47,aux!$B$7:$H$1670,7,0)</f>
        <v>#N/A</v>
      </c>
      <c r="M47" s="16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4"/>
      <c r="Z47" s="4"/>
      <c r="AA47" s="1" t="str">
        <f t="shared" si="0"/>
        <v/>
      </c>
      <c r="AB47" s="1" t="str">
        <f t="shared" si="1"/>
        <v/>
      </c>
      <c r="AC47" s="5"/>
      <c r="AD47" s="5"/>
      <c r="AE47" s="5"/>
    </row>
    <row r="48" spans="1:31" ht="14.25" customHeight="1" x14ac:dyDescent="0.2">
      <c r="A48" s="8"/>
      <c r="B48" s="13"/>
      <c r="C48" s="14"/>
      <c r="D48" s="14"/>
      <c r="E48" s="13"/>
      <c r="F48" s="14"/>
      <c r="G48" s="15" t="e">
        <f>VLOOKUP($F48,aux!$B$7:$H$1670,2,0)</f>
        <v>#N/A</v>
      </c>
      <c r="H48" s="15" t="e">
        <f>VLOOKUP($F48,aux!$B$7:$H$1670,3,0)</f>
        <v>#N/A</v>
      </c>
      <c r="I48" s="15" t="e">
        <f>VLOOKUP($F48,aux!$B$7:$H$1670,4,0)</f>
        <v>#N/A</v>
      </c>
      <c r="J48" s="15" t="e">
        <f>VLOOKUP($F48,aux!$B$7:$H$1670,5,0)</f>
        <v>#N/A</v>
      </c>
      <c r="K48" s="15" t="e">
        <f>VLOOKUP($F48,aux!$B$7:$H$1670,6,0)</f>
        <v>#N/A</v>
      </c>
      <c r="L48" s="15" t="e">
        <f>VLOOKUP($F48,aux!$B$7:$H$1670,7,0)</f>
        <v>#N/A</v>
      </c>
      <c r="M48" s="16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4" t="str">
        <f t="shared" ref="Y48:Y98" si="2">UPPER(B48)</f>
        <v/>
      </c>
      <c r="Z48" s="4" t="str">
        <f t="shared" ref="Z48:Z98" si="3">UPPER(E48)</f>
        <v/>
      </c>
      <c r="AA48" s="1" t="str">
        <f t="shared" si="0"/>
        <v/>
      </c>
      <c r="AB48" s="1" t="str">
        <f t="shared" si="1"/>
        <v/>
      </c>
      <c r="AC48" s="5"/>
      <c r="AD48" s="5"/>
      <c r="AE48" s="5"/>
    </row>
    <row r="49" spans="1:31" ht="14.25" customHeight="1" x14ac:dyDescent="0.2">
      <c r="A49" s="1"/>
      <c r="B49" s="18"/>
      <c r="C49" s="18"/>
      <c r="D49" s="18"/>
      <c r="E49" s="18"/>
      <c r="F49" s="18"/>
      <c r="G49" s="19"/>
      <c r="H49" s="18"/>
      <c r="I49" s="19"/>
      <c r="J49" s="19"/>
      <c r="K49" s="19"/>
      <c r="L49" s="18"/>
      <c r="M49" s="2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4" t="str">
        <f t="shared" si="2"/>
        <v/>
      </c>
      <c r="Z49" s="4" t="str">
        <f t="shared" si="3"/>
        <v/>
      </c>
      <c r="AA49" s="4" t="str">
        <f t="shared" ref="AA49:AA98" si="4">UPPER(I49)</f>
        <v/>
      </c>
      <c r="AB49" s="4" t="str">
        <f t="shared" ref="AB49:AB98" si="5">UPPER(L49)</f>
        <v/>
      </c>
      <c r="AC49" s="5"/>
      <c r="AD49" s="5"/>
      <c r="AE49" s="5"/>
    </row>
    <row r="50" spans="1:31" ht="14.25" customHeight="1" x14ac:dyDescent="0.2">
      <c r="A50" s="1"/>
      <c r="B50" s="1"/>
      <c r="C50" s="1"/>
      <c r="D50" s="1"/>
      <c r="E50" s="1"/>
      <c r="F50" s="1"/>
      <c r="G50" s="21"/>
      <c r="H50" s="1"/>
      <c r="I50" s="21"/>
      <c r="J50" s="21"/>
      <c r="K50" s="21"/>
      <c r="L50" s="1"/>
      <c r="M50" s="2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4" t="str">
        <f t="shared" si="2"/>
        <v/>
      </c>
      <c r="Z50" s="4" t="str">
        <f t="shared" si="3"/>
        <v/>
      </c>
      <c r="AA50" s="4" t="str">
        <f t="shared" si="4"/>
        <v/>
      </c>
      <c r="AB50" s="4" t="str">
        <f t="shared" si="5"/>
        <v/>
      </c>
      <c r="AC50" s="5"/>
      <c r="AD50" s="5"/>
      <c r="AE50" s="5"/>
    </row>
    <row r="51" spans="1:31" ht="14.25" customHeight="1" x14ac:dyDescent="0.2">
      <c r="A51" s="1"/>
      <c r="B51" s="1"/>
      <c r="C51" s="1"/>
      <c r="D51" s="1"/>
      <c r="E51" s="1"/>
      <c r="F51" s="1"/>
      <c r="G51" s="21"/>
      <c r="H51" s="1"/>
      <c r="I51" s="21"/>
      <c r="J51" s="21"/>
      <c r="K51" s="21"/>
      <c r="L51" s="1"/>
      <c r="M51" s="20" t="str">
        <f>IF(EXACT(L51,AB51),"","a planilha deve ser preenchida em letras maiúsculas")</f>
        <v/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4" t="str">
        <f t="shared" si="2"/>
        <v/>
      </c>
      <c r="Z51" s="4" t="str">
        <f t="shared" si="3"/>
        <v/>
      </c>
      <c r="AA51" s="4" t="str">
        <f t="shared" si="4"/>
        <v/>
      </c>
      <c r="AB51" s="4" t="str">
        <f t="shared" si="5"/>
        <v/>
      </c>
      <c r="AC51" s="5"/>
      <c r="AD51" s="5"/>
      <c r="AE51" s="5"/>
    </row>
    <row r="52" spans="1:31" ht="14.25" customHeight="1" x14ac:dyDescent="0.2">
      <c r="A52" s="1"/>
      <c r="B52" s="1"/>
      <c r="C52" s="1"/>
      <c r="D52" s="1"/>
      <c r="E52" s="1"/>
      <c r="F52" s="1"/>
      <c r="G52" s="21"/>
      <c r="H52" s="1"/>
      <c r="I52" s="21"/>
      <c r="J52" s="21"/>
      <c r="K52" s="21"/>
      <c r="L52" s="1"/>
      <c r="M52" s="20" t="str">
        <f>IF(EXACT(B52,Y52),"","a planilha deve ser preenchida em letras maiúsculas")</f>
        <v/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4" t="str">
        <f t="shared" si="2"/>
        <v/>
      </c>
      <c r="Z52" s="4" t="str">
        <f t="shared" si="3"/>
        <v/>
      </c>
      <c r="AA52" s="4" t="str">
        <f t="shared" si="4"/>
        <v/>
      </c>
      <c r="AB52" s="4" t="str">
        <f t="shared" si="5"/>
        <v/>
      </c>
      <c r="AC52" s="5"/>
      <c r="AD52" s="5"/>
      <c r="AE52" s="5"/>
    </row>
    <row r="53" spans="1:31" ht="14.25" customHeight="1" x14ac:dyDescent="0.2">
      <c r="A53" s="1"/>
      <c r="B53" s="1"/>
      <c r="C53" s="1"/>
      <c r="D53" s="1"/>
      <c r="E53" s="1"/>
      <c r="F53" s="1"/>
      <c r="G53" s="21"/>
      <c r="H53" s="1"/>
      <c r="I53" s="21"/>
      <c r="J53" s="21"/>
      <c r="K53" s="21"/>
      <c r="L53" s="1"/>
      <c r="M53" s="20" t="str">
        <f>IF(EXACT(E53,Z53),"","a planilha deve ser preenchida em letras maiúsculas")</f>
        <v/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4" t="str">
        <f t="shared" si="2"/>
        <v/>
      </c>
      <c r="Z53" s="4" t="str">
        <f t="shared" si="3"/>
        <v/>
      </c>
      <c r="AA53" s="4" t="str">
        <f t="shared" si="4"/>
        <v/>
      </c>
      <c r="AB53" s="4" t="str">
        <f t="shared" si="5"/>
        <v/>
      </c>
      <c r="AC53" s="5"/>
      <c r="AD53" s="5"/>
      <c r="AE53" s="5"/>
    </row>
    <row r="54" spans="1:31" ht="14.25" customHeight="1" x14ac:dyDescent="0.2">
      <c r="A54" s="1"/>
      <c r="B54" s="1"/>
      <c r="C54" s="1"/>
      <c r="D54" s="1"/>
      <c r="E54" s="1"/>
      <c r="F54" s="1"/>
      <c r="G54" s="21"/>
      <c r="H54" s="1"/>
      <c r="I54" s="21"/>
      <c r="J54" s="21"/>
      <c r="K54" s="21"/>
      <c r="L54" s="1"/>
      <c r="M54" s="20" t="str">
        <f>IF(EXACT(I54,AA54),"","a planilha deve ser preenchida em letras maiúsculas")</f>
        <v/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4" t="str">
        <f t="shared" si="2"/>
        <v/>
      </c>
      <c r="Z54" s="4" t="str">
        <f t="shared" si="3"/>
        <v/>
      </c>
      <c r="AA54" s="4" t="str">
        <f t="shared" si="4"/>
        <v/>
      </c>
      <c r="AB54" s="4" t="str">
        <f t="shared" si="5"/>
        <v/>
      </c>
      <c r="AC54" s="5"/>
      <c r="AD54" s="5"/>
      <c r="AE54" s="5"/>
    </row>
    <row r="55" spans="1:31" ht="14.25" customHeight="1" x14ac:dyDescent="0.2">
      <c r="A55" s="1"/>
      <c r="B55" s="1"/>
      <c r="C55" s="1"/>
      <c r="D55" s="1"/>
      <c r="E55" s="1"/>
      <c r="F55" s="1"/>
      <c r="G55" s="21"/>
      <c r="H55" s="1"/>
      <c r="I55" s="21"/>
      <c r="J55" s="21"/>
      <c r="K55" s="21"/>
      <c r="L55" s="1"/>
      <c r="M55" s="20" t="str">
        <f>IF(EXACT(L55,AB55),"","a planilha deve ser preenchida em letras maiúsculas")</f>
        <v/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4" t="str">
        <f t="shared" si="2"/>
        <v/>
      </c>
      <c r="Z55" s="4" t="str">
        <f t="shared" si="3"/>
        <v/>
      </c>
      <c r="AA55" s="4" t="str">
        <f t="shared" si="4"/>
        <v/>
      </c>
      <c r="AB55" s="4" t="str">
        <f t="shared" si="5"/>
        <v/>
      </c>
      <c r="AC55" s="5"/>
      <c r="AD55" s="5"/>
      <c r="AE55" s="5"/>
    </row>
    <row r="56" spans="1:31" ht="14.25" customHeight="1" x14ac:dyDescent="0.2">
      <c r="A56" s="1"/>
      <c r="B56" s="1"/>
      <c r="C56" s="1"/>
      <c r="D56" s="1"/>
      <c r="E56" s="1"/>
      <c r="F56" s="1"/>
      <c r="G56" s="21"/>
      <c r="H56" s="1"/>
      <c r="I56" s="21"/>
      <c r="J56" s="21"/>
      <c r="K56" s="21"/>
      <c r="L56" s="1"/>
      <c r="M56" s="20" t="str">
        <f>IF(EXACT(B56,Y56),"","a planilha deve ser preenchida em letras maiúsculas")</f>
        <v/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4" t="str">
        <f t="shared" si="2"/>
        <v/>
      </c>
      <c r="Z56" s="4" t="str">
        <f t="shared" si="3"/>
        <v/>
      </c>
      <c r="AA56" s="4" t="str">
        <f t="shared" si="4"/>
        <v/>
      </c>
      <c r="AB56" s="4" t="str">
        <f t="shared" si="5"/>
        <v/>
      </c>
      <c r="AC56" s="5"/>
      <c r="AD56" s="5"/>
      <c r="AE56" s="5"/>
    </row>
    <row r="57" spans="1:31" ht="14.25" customHeight="1" x14ac:dyDescent="0.2">
      <c r="A57" s="1"/>
      <c r="B57" s="1"/>
      <c r="C57" s="1"/>
      <c r="D57" s="1"/>
      <c r="E57" s="1"/>
      <c r="F57" s="1"/>
      <c r="G57" s="21"/>
      <c r="H57" s="1"/>
      <c r="I57" s="21"/>
      <c r="J57" s="21"/>
      <c r="K57" s="21"/>
      <c r="L57" s="1"/>
      <c r="M57" s="20" t="str">
        <f>IF(EXACT(E57,Z57),"","a planilha deve ser preenchida em letras maiúsculas")</f>
        <v/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4" t="str">
        <f t="shared" si="2"/>
        <v/>
      </c>
      <c r="Z57" s="4" t="str">
        <f t="shared" si="3"/>
        <v/>
      </c>
      <c r="AA57" s="4" t="str">
        <f t="shared" si="4"/>
        <v/>
      </c>
      <c r="AB57" s="4" t="str">
        <f t="shared" si="5"/>
        <v/>
      </c>
      <c r="AC57" s="5"/>
      <c r="AD57" s="5"/>
      <c r="AE57" s="5"/>
    </row>
    <row r="58" spans="1:31" ht="14.25" customHeight="1" x14ac:dyDescent="0.2">
      <c r="A58" s="1"/>
      <c r="B58" s="1"/>
      <c r="C58" s="1"/>
      <c r="D58" s="1"/>
      <c r="E58" s="1"/>
      <c r="F58" s="1"/>
      <c r="G58" s="21"/>
      <c r="H58" s="1"/>
      <c r="I58" s="21"/>
      <c r="J58" s="21"/>
      <c r="K58" s="21"/>
      <c r="L58" s="1"/>
      <c r="M58" s="20" t="str">
        <f>IF(EXACT(I58,AA58),"","a planilha deve ser preenchida em letras maiúsculas")</f>
        <v/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4" t="str">
        <f t="shared" si="2"/>
        <v/>
      </c>
      <c r="Z58" s="4" t="str">
        <f t="shared" si="3"/>
        <v/>
      </c>
      <c r="AA58" s="4" t="str">
        <f t="shared" si="4"/>
        <v/>
      </c>
      <c r="AB58" s="4" t="str">
        <f t="shared" si="5"/>
        <v/>
      </c>
      <c r="AC58" s="5"/>
      <c r="AD58" s="5"/>
      <c r="AE58" s="5"/>
    </row>
    <row r="59" spans="1:31" ht="14.25" customHeight="1" x14ac:dyDescent="0.2">
      <c r="A59" s="1"/>
      <c r="B59" s="1"/>
      <c r="C59" s="1"/>
      <c r="D59" s="1"/>
      <c r="E59" s="1"/>
      <c r="F59" s="1"/>
      <c r="G59" s="21"/>
      <c r="H59" s="1"/>
      <c r="I59" s="21"/>
      <c r="J59" s="21"/>
      <c r="K59" s="21"/>
      <c r="L59" s="1"/>
      <c r="M59" s="20" t="str">
        <f>IF(EXACT(L59,AB59),"","a planilha deve ser preenchida em letras maiúsculas")</f>
        <v/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4" t="str">
        <f t="shared" si="2"/>
        <v/>
      </c>
      <c r="Z59" s="4" t="str">
        <f t="shared" si="3"/>
        <v/>
      </c>
      <c r="AA59" s="4" t="str">
        <f t="shared" si="4"/>
        <v/>
      </c>
      <c r="AB59" s="4" t="str">
        <f t="shared" si="5"/>
        <v/>
      </c>
      <c r="AC59" s="5"/>
      <c r="AD59" s="5"/>
      <c r="AE59" s="5"/>
    </row>
    <row r="60" spans="1:31" ht="14.25" customHeight="1" x14ac:dyDescent="0.2">
      <c r="A60" s="1"/>
      <c r="B60" s="1"/>
      <c r="C60" s="1"/>
      <c r="D60" s="1"/>
      <c r="E60" s="1"/>
      <c r="F60" s="1"/>
      <c r="G60" s="21"/>
      <c r="H60" s="1"/>
      <c r="I60" s="21"/>
      <c r="J60" s="21"/>
      <c r="K60" s="21"/>
      <c r="L60" s="1"/>
      <c r="M60" s="20" t="str">
        <f>IF(EXACT(B60,Y60),"","a planilha deve ser preenchida em letras maiúsculas")</f>
        <v/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4" t="str">
        <f t="shared" si="2"/>
        <v/>
      </c>
      <c r="Z60" s="4" t="str">
        <f t="shared" si="3"/>
        <v/>
      </c>
      <c r="AA60" s="4" t="str">
        <f t="shared" si="4"/>
        <v/>
      </c>
      <c r="AB60" s="4" t="str">
        <f t="shared" si="5"/>
        <v/>
      </c>
      <c r="AC60" s="5"/>
      <c r="AD60" s="5"/>
      <c r="AE60" s="5"/>
    </row>
    <row r="61" spans="1:31" ht="14.25" customHeight="1" x14ac:dyDescent="0.2">
      <c r="A61" s="1"/>
      <c r="B61" s="1"/>
      <c r="C61" s="1"/>
      <c r="D61" s="1"/>
      <c r="E61" s="1"/>
      <c r="F61" s="1"/>
      <c r="G61" s="21"/>
      <c r="H61" s="1"/>
      <c r="I61" s="21"/>
      <c r="J61" s="21"/>
      <c r="K61" s="21"/>
      <c r="L61" s="1"/>
      <c r="M61" s="20" t="str">
        <f>IF(EXACT(E61,Z61),"","a planilha deve ser preenchida em letras maiúsculas")</f>
        <v/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4" t="str">
        <f t="shared" si="2"/>
        <v/>
      </c>
      <c r="Z61" s="4" t="str">
        <f t="shared" si="3"/>
        <v/>
      </c>
      <c r="AA61" s="4" t="str">
        <f t="shared" si="4"/>
        <v/>
      </c>
      <c r="AB61" s="4" t="str">
        <f t="shared" si="5"/>
        <v/>
      </c>
      <c r="AC61" s="5"/>
      <c r="AD61" s="5"/>
      <c r="AE61" s="5"/>
    </row>
    <row r="62" spans="1:31" ht="14.25" customHeight="1" x14ac:dyDescent="0.2">
      <c r="A62" s="1"/>
      <c r="B62" s="1"/>
      <c r="C62" s="1"/>
      <c r="D62" s="1"/>
      <c r="E62" s="1"/>
      <c r="F62" s="1"/>
      <c r="G62" s="21"/>
      <c r="H62" s="1"/>
      <c r="I62" s="21"/>
      <c r="J62" s="21"/>
      <c r="K62" s="21"/>
      <c r="L62" s="1"/>
      <c r="M62" s="20" t="str">
        <f>IF(EXACT(I62,AA62),"","a planilha deve ser preenchida em letras maiúsculas")</f>
        <v/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4" t="str">
        <f t="shared" si="2"/>
        <v/>
      </c>
      <c r="Z62" s="4" t="str">
        <f t="shared" si="3"/>
        <v/>
      </c>
      <c r="AA62" s="4" t="str">
        <f t="shared" si="4"/>
        <v/>
      </c>
      <c r="AB62" s="4" t="str">
        <f t="shared" si="5"/>
        <v/>
      </c>
      <c r="AC62" s="5"/>
      <c r="AD62" s="5"/>
      <c r="AE62" s="5"/>
    </row>
    <row r="63" spans="1:31" ht="14.25" customHeight="1" x14ac:dyDescent="0.2">
      <c r="A63" s="1"/>
      <c r="B63" s="1"/>
      <c r="C63" s="1"/>
      <c r="D63" s="1"/>
      <c r="E63" s="1"/>
      <c r="F63" s="1"/>
      <c r="G63" s="21"/>
      <c r="H63" s="1"/>
      <c r="I63" s="21"/>
      <c r="J63" s="21"/>
      <c r="K63" s="21"/>
      <c r="L63" s="1"/>
      <c r="M63" s="20" t="str">
        <f>IF(EXACT(L63,AB63),"","a planilha deve ser preenchida em letras maiúsculas")</f>
        <v/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4" t="str">
        <f t="shared" si="2"/>
        <v/>
      </c>
      <c r="Z63" s="4" t="str">
        <f t="shared" si="3"/>
        <v/>
      </c>
      <c r="AA63" s="4" t="str">
        <f t="shared" si="4"/>
        <v/>
      </c>
      <c r="AB63" s="4" t="str">
        <f t="shared" si="5"/>
        <v/>
      </c>
      <c r="AC63" s="5"/>
      <c r="AD63" s="5"/>
      <c r="AE63" s="5"/>
    </row>
    <row r="64" spans="1:31" ht="14.25" customHeight="1" x14ac:dyDescent="0.2">
      <c r="A64" s="1"/>
      <c r="B64" s="1"/>
      <c r="C64" s="1"/>
      <c r="D64" s="1"/>
      <c r="E64" s="1"/>
      <c r="F64" s="1"/>
      <c r="G64" s="21"/>
      <c r="H64" s="1"/>
      <c r="I64" s="21"/>
      <c r="J64" s="21"/>
      <c r="K64" s="21"/>
      <c r="L64" s="1"/>
      <c r="M64" s="20" t="str">
        <f>IF(EXACT(B64,Y64),"","a planilha deve ser preenchida em letras maiúsculas")</f>
        <v/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4" t="str">
        <f t="shared" si="2"/>
        <v/>
      </c>
      <c r="Z64" s="4" t="str">
        <f t="shared" si="3"/>
        <v/>
      </c>
      <c r="AA64" s="4" t="str">
        <f t="shared" si="4"/>
        <v/>
      </c>
      <c r="AB64" s="4" t="str">
        <f t="shared" si="5"/>
        <v/>
      </c>
      <c r="AC64" s="5"/>
      <c r="AD64" s="5"/>
      <c r="AE64" s="5"/>
    </row>
    <row r="65" spans="1:31" ht="14.25" customHeight="1" x14ac:dyDescent="0.2">
      <c r="A65" s="1"/>
      <c r="B65" s="1"/>
      <c r="C65" s="1"/>
      <c r="D65" s="1"/>
      <c r="E65" s="1"/>
      <c r="F65" s="1"/>
      <c r="G65" s="21"/>
      <c r="H65" s="1"/>
      <c r="I65" s="21"/>
      <c r="J65" s="21"/>
      <c r="K65" s="21"/>
      <c r="L65" s="1"/>
      <c r="M65" s="20" t="str">
        <f>IF(EXACT(E65,Z65),"","a planilha deve ser preenchida em letras maiúsculas")</f>
        <v/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4" t="str">
        <f t="shared" si="2"/>
        <v/>
      </c>
      <c r="Z65" s="4" t="str">
        <f t="shared" si="3"/>
        <v/>
      </c>
      <c r="AA65" s="4" t="str">
        <f t="shared" si="4"/>
        <v/>
      </c>
      <c r="AB65" s="4" t="str">
        <f t="shared" si="5"/>
        <v/>
      </c>
      <c r="AC65" s="5"/>
      <c r="AD65" s="5"/>
      <c r="AE65" s="5"/>
    </row>
    <row r="66" spans="1:31" ht="14.25" customHeight="1" x14ac:dyDescent="0.2">
      <c r="A66" s="1"/>
      <c r="B66" s="1"/>
      <c r="C66" s="1"/>
      <c r="D66" s="1"/>
      <c r="E66" s="1"/>
      <c r="F66" s="1"/>
      <c r="G66" s="21"/>
      <c r="H66" s="1"/>
      <c r="I66" s="21"/>
      <c r="J66" s="21"/>
      <c r="K66" s="21"/>
      <c r="L66" s="1"/>
      <c r="M66" s="20" t="str">
        <f>IF(EXACT(I66,AA66),"","a planilha deve ser preenchida em letras maiúsculas")</f>
        <v/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4" t="str">
        <f t="shared" si="2"/>
        <v/>
      </c>
      <c r="Z66" s="4" t="str">
        <f t="shared" si="3"/>
        <v/>
      </c>
      <c r="AA66" s="4" t="str">
        <f t="shared" si="4"/>
        <v/>
      </c>
      <c r="AB66" s="4" t="str">
        <f t="shared" si="5"/>
        <v/>
      </c>
      <c r="AC66" s="5"/>
      <c r="AD66" s="5"/>
      <c r="AE66" s="5"/>
    </row>
    <row r="67" spans="1:31" ht="14.25" customHeight="1" x14ac:dyDescent="0.2">
      <c r="A67" s="1"/>
      <c r="B67" s="1"/>
      <c r="C67" s="1"/>
      <c r="D67" s="1"/>
      <c r="E67" s="1"/>
      <c r="F67" s="1"/>
      <c r="G67" s="21"/>
      <c r="H67" s="1"/>
      <c r="I67" s="21"/>
      <c r="J67" s="21"/>
      <c r="K67" s="21"/>
      <c r="L67" s="1"/>
      <c r="M67" s="20" t="str">
        <f>IF(EXACT(L67,AB67),"","a planilha deve ser preenchida em letras maiúsculas")</f>
        <v/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4" t="str">
        <f t="shared" si="2"/>
        <v/>
      </c>
      <c r="Z67" s="4" t="str">
        <f t="shared" si="3"/>
        <v/>
      </c>
      <c r="AA67" s="4" t="str">
        <f t="shared" si="4"/>
        <v/>
      </c>
      <c r="AB67" s="4" t="str">
        <f t="shared" si="5"/>
        <v/>
      </c>
      <c r="AC67" s="5"/>
      <c r="AD67" s="5"/>
      <c r="AE67" s="5"/>
    </row>
    <row r="68" spans="1:31" ht="14.25" customHeight="1" x14ac:dyDescent="0.2">
      <c r="A68" s="1"/>
      <c r="B68" s="1"/>
      <c r="C68" s="1"/>
      <c r="D68" s="1"/>
      <c r="E68" s="1"/>
      <c r="F68" s="1"/>
      <c r="G68" s="21"/>
      <c r="H68" s="1"/>
      <c r="I68" s="21"/>
      <c r="J68" s="21"/>
      <c r="K68" s="21"/>
      <c r="L68" s="1"/>
      <c r="M68" s="20" t="str">
        <f>IF(EXACT(B68,Y68),"","a planilha deve ser preenchida em letras maiúsculas")</f>
        <v/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4" t="str">
        <f t="shared" si="2"/>
        <v/>
      </c>
      <c r="Z68" s="4" t="str">
        <f t="shared" si="3"/>
        <v/>
      </c>
      <c r="AA68" s="4" t="str">
        <f t="shared" si="4"/>
        <v/>
      </c>
      <c r="AB68" s="4" t="str">
        <f t="shared" si="5"/>
        <v/>
      </c>
      <c r="AC68" s="5"/>
      <c r="AD68" s="5"/>
      <c r="AE68" s="5"/>
    </row>
    <row r="69" spans="1:31" ht="14.25" customHeight="1" x14ac:dyDescent="0.2">
      <c r="A69" s="1"/>
      <c r="B69" s="1"/>
      <c r="C69" s="1"/>
      <c r="D69" s="1"/>
      <c r="E69" s="1"/>
      <c r="F69" s="1"/>
      <c r="G69" s="21"/>
      <c r="H69" s="1"/>
      <c r="I69" s="21"/>
      <c r="J69" s="21"/>
      <c r="K69" s="21"/>
      <c r="L69" s="1"/>
      <c r="M69" s="20" t="str">
        <f>IF(EXACT(E69,Z69),"","a planilha deve ser preenchida em letras maiúsculas")</f>
        <v/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4" t="str">
        <f t="shared" si="2"/>
        <v/>
      </c>
      <c r="Z69" s="4" t="str">
        <f t="shared" si="3"/>
        <v/>
      </c>
      <c r="AA69" s="4" t="str">
        <f t="shared" si="4"/>
        <v/>
      </c>
      <c r="AB69" s="4" t="str">
        <f t="shared" si="5"/>
        <v/>
      </c>
      <c r="AC69" s="5"/>
      <c r="AD69" s="5"/>
      <c r="AE69" s="5"/>
    </row>
    <row r="70" spans="1:31" ht="14.25" customHeight="1" x14ac:dyDescent="0.2">
      <c r="A70" s="1"/>
      <c r="B70" s="1"/>
      <c r="C70" s="1"/>
      <c r="D70" s="1"/>
      <c r="E70" s="1"/>
      <c r="F70" s="1"/>
      <c r="G70" s="21"/>
      <c r="H70" s="1"/>
      <c r="I70" s="21"/>
      <c r="J70" s="21"/>
      <c r="K70" s="21"/>
      <c r="L70" s="1"/>
      <c r="M70" s="20" t="str">
        <f>IF(EXACT(I70,AA70),"","a planilha deve ser preenchida em letras maiúsculas")</f>
        <v/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4" t="str">
        <f t="shared" si="2"/>
        <v/>
      </c>
      <c r="Z70" s="4" t="str">
        <f t="shared" si="3"/>
        <v/>
      </c>
      <c r="AA70" s="4" t="str">
        <f t="shared" si="4"/>
        <v/>
      </c>
      <c r="AB70" s="4" t="str">
        <f t="shared" si="5"/>
        <v/>
      </c>
      <c r="AC70" s="5"/>
      <c r="AD70" s="5"/>
      <c r="AE70" s="5"/>
    </row>
    <row r="71" spans="1:31" ht="14.25" customHeight="1" x14ac:dyDescent="0.2">
      <c r="A71" s="1"/>
      <c r="B71" s="1"/>
      <c r="C71" s="1"/>
      <c r="D71" s="1"/>
      <c r="E71" s="1"/>
      <c r="F71" s="1"/>
      <c r="G71" s="21"/>
      <c r="H71" s="1"/>
      <c r="I71" s="21"/>
      <c r="J71" s="21"/>
      <c r="K71" s="21"/>
      <c r="L71" s="1"/>
      <c r="M71" s="20" t="str">
        <f>IF(EXACT(L71,AB71),"","a planilha deve ser preenchida em letras maiúsculas")</f>
        <v/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4" t="str">
        <f t="shared" si="2"/>
        <v/>
      </c>
      <c r="Z71" s="4" t="str">
        <f t="shared" si="3"/>
        <v/>
      </c>
      <c r="AA71" s="4" t="str">
        <f t="shared" si="4"/>
        <v/>
      </c>
      <c r="AB71" s="4" t="str">
        <f t="shared" si="5"/>
        <v/>
      </c>
      <c r="AC71" s="5"/>
      <c r="AD71" s="5"/>
      <c r="AE71" s="5"/>
    </row>
    <row r="72" spans="1:31" ht="14.25" customHeight="1" x14ac:dyDescent="0.2">
      <c r="A72" s="1"/>
      <c r="B72" s="1"/>
      <c r="C72" s="1"/>
      <c r="D72" s="1"/>
      <c r="E72" s="1"/>
      <c r="F72" s="1"/>
      <c r="G72" s="21"/>
      <c r="H72" s="1"/>
      <c r="I72" s="21"/>
      <c r="J72" s="21"/>
      <c r="K72" s="21"/>
      <c r="L72" s="1"/>
      <c r="M72" s="20" t="str">
        <f>IF(EXACT(B72,Y72),"","a planilha deve ser preenchida em letras maiúsculas")</f>
        <v/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4" t="str">
        <f t="shared" si="2"/>
        <v/>
      </c>
      <c r="Z72" s="4" t="str">
        <f t="shared" si="3"/>
        <v/>
      </c>
      <c r="AA72" s="4" t="str">
        <f t="shared" si="4"/>
        <v/>
      </c>
      <c r="AB72" s="4" t="str">
        <f t="shared" si="5"/>
        <v/>
      </c>
      <c r="AC72" s="5"/>
      <c r="AD72" s="5"/>
      <c r="AE72" s="5"/>
    </row>
    <row r="73" spans="1:31" ht="14.25" customHeight="1" x14ac:dyDescent="0.2">
      <c r="A73" s="1"/>
      <c r="B73" s="1"/>
      <c r="C73" s="1"/>
      <c r="D73" s="1"/>
      <c r="E73" s="1"/>
      <c r="F73" s="1"/>
      <c r="G73" s="21"/>
      <c r="H73" s="1"/>
      <c r="I73" s="21"/>
      <c r="J73" s="21"/>
      <c r="K73" s="21"/>
      <c r="L73" s="1"/>
      <c r="M73" s="20" t="str">
        <f>IF(EXACT(E73,Z73),"","a planilha deve ser preenchida em letras maiúsculas")</f>
        <v/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4" t="str">
        <f t="shared" si="2"/>
        <v/>
      </c>
      <c r="Z73" s="4" t="str">
        <f t="shared" si="3"/>
        <v/>
      </c>
      <c r="AA73" s="4" t="str">
        <f t="shared" si="4"/>
        <v/>
      </c>
      <c r="AB73" s="4" t="str">
        <f t="shared" si="5"/>
        <v/>
      </c>
      <c r="AC73" s="5"/>
      <c r="AD73" s="5"/>
      <c r="AE73" s="5"/>
    </row>
    <row r="74" spans="1:31" ht="14.25" customHeight="1" x14ac:dyDescent="0.2">
      <c r="A74" s="1"/>
      <c r="B74" s="1"/>
      <c r="C74" s="1"/>
      <c r="D74" s="1"/>
      <c r="E74" s="1"/>
      <c r="F74" s="1"/>
      <c r="G74" s="21"/>
      <c r="H74" s="1"/>
      <c r="I74" s="21"/>
      <c r="J74" s="21"/>
      <c r="K74" s="21"/>
      <c r="L74" s="1"/>
      <c r="M74" s="20" t="str">
        <f>IF(EXACT(I74,AA74),"","a planilha deve ser preenchida em letras maiúsculas")</f>
        <v/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4" t="str">
        <f t="shared" si="2"/>
        <v/>
      </c>
      <c r="Z74" s="4" t="str">
        <f t="shared" si="3"/>
        <v/>
      </c>
      <c r="AA74" s="4" t="str">
        <f t="shared" si="4"/>
        <v/>
      </c>
      <c r="AB74" s="4" t="str">
        <f t="shared" si="5"/>
        <v/>
      </c>
      <c r="AC74" s="5"/>
      <c r="AD74" s="5"/>
      <c r="AE74" s="5"/>
    </row>
    <row r="75" spans="1:31" ht="14.25" customHeight="1" x14ac:dyDescent="0.2">
      <c r="A75" s="1"/>
      <c r="B75" s="1"/>
      <c r="C75" s="1"/>
      <c r="D75" s="1"/>
      <c r="E75" s="1"/>
      <c r="F75" s="1"/>
      <c r="G75" s="21"/>
      <c r="H75" s="1"/>
      <c r="I75" s="21"/>
      <c r="J75" s="21"/>
      <c r="K75" s="21"/>
      <c r="L75" s="1"/>
      <c r="M75" s="20" t="str">
        <f>IF(EXACT(L75,AB75),"","a planilha deve ser preenchida em letras maiúsculas")</f>
        <v/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4" t="str">
        <f t="shared" si="2"/>
        <v/>
      </c>
      <c r="Z75" s="4" t="str">
        <f t="shared" si="3"/>
        <v/>
      </c>
      <c r="AA75" s="4" t="str">
        <f t="shared" si="4"/>
        <v/>
      </c>
      <c r="AB75" s="4" t="str">
        <f t="shared" si="5"/>
        <v/>
      </c>
      <c r="AC75" s="5"/>
      <c r="AD75" s="5"/>
      <c r="AE75" s="5"/>
    </row>
    <row r="76" spans="1:31" ht="14.25" customHeight="1" x14ac:dyDescent="0.2">
      <c r="A76" s="1"/>
      <c r="B76" s="1"/>
      <c r="C76" s="1"/>
      <c r="D76" s="1"/>
      <c r="E76" s="1"/>
      <c r="F76" s="1"/>
      <c r="G76" s="21"/>
      <c r="H76" s="1"/>
      <c r="I76" s="21"/>
      <c r="J76" s="21"/>
      <c r="K76" s="21"/>
      <c r="L76" s="1"/>
      <c r="M76" s="20" t="str">
        <f>IF(EXACT(B76,Y76),"","a planilha deve ser preenchida em letras maiúsculas")</f>
        <v/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4" t="str">
        <f t="shared" si="2"/>
        <v/>
      </c>
      <c r="Z76" s="4" t="str">
        <f t="shared" si="3"/>
        <v/>
      </c>
      <c r="AA76" s="4" t="str">
        <f t="shared" si="4"/>
        <v/>
      </c>
      <c r="AB76" s="4" t="str">
        <f t="shared" si="5"/>
        <v/>
      </c>
      <c r="AC76" s="5"/>
      <c r="AD76" s="5"/>
      <c r="AE76" s="5"/>
    </row>
    <row r="77" spans="1:31" ht="14.25" customHeight="1" x14ac:dyDescent="0.2">
      <c r="A77" s="1"/>
      <c r="B77" s="1"/>
      <c r="C77" s="1"/>
      <c r="D77" s="1"/>
      <c r="E77" s="1"/>
      <c r="F77" s="1"/>
      <c r="G77" s="21"/>
      <c r="H77" s="1"/>
      <c r="I77" s="21"/>
      <c r="J77" s="21"/>
      <c r="K77" s="21"/>
      <c r="L77" s="1"/>
      <c r="M77" s="20" t="str">
        <f>IF(EXACT(E77,Z77),"","a planilha deve ser preenchida em letras maiúsculas")</f>
        <v/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4" t="str">
        <f t="shared" si="2"/>
        <v/>
      </c>
      <c r="Z77" s="4" t="str">
        <f t="shared" si="3"/>
        <v/>
      </c>
      <c r="AA77" s="4" t="str">
        <f t="shared" si="4"/>
        <v/>
      </c>
      <c r="AB77" s="4" t="str">
        <f t="shared" si="5"/>
        <v/>
      </c>
      <c r="AC77" s="5"/>
      <c r="AD77" s="5"/>
      <c r="AE77" s="5"/>
    </row>
    <row r="78" spans="1:31" ht="14.25" customHeight="1" x14ac:dyDescent="0.2">
      <c r="A78" s="1"/>
      <c r="B78" s="1"/>
      <c r="C78" s="1"/>
      <c r="D78" s="1"/>
      <c r="E78" s="1"/>
      <c r="F78" s="1"/>
      <c r="G78" s="21"/>
      <c r="H78" s="1"/>
      <c r="I78" s="21"/>
      <c r="J78" s="21"/>
      <c r="K78" s="21"/>
      <c r="L78" s="1"/>
      <c r="M78" s="20" t="str">
        <f>IF(EXACT(I78,AA78),"","a planilha deve ser preenchida em letras maiúsculas")</f>
        <v/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4" t="str">
        <f t="shared" si="2"/>
        <v/>
      </c>
      <c r="Z78" s="4" t="str">
        <f t="shared" si="3"/>
        <v/>
      </c>
      <c r="AA78" s="4" t="str">
        <f t="shared" si="4"/>
        <v/>
      </c>
      <c r="AB78" s="4" t="str">
        <f t="shared" si="5"/>
        <v/>
      </c>
      <c r="AC78" s="5"/>
      <c r="AD78" s="5"/>
      <c r="AE78" s="5"/>
    </row>
    <row r="79" spans="1:31" ht="14.25" customHeight="1" x14ac:dyDescent="0.2">
      <c r="A79" s="1"/>
      <c r="B79" s="1"/>
      <c r="C79" s="1"/>
      <c r="D79" s="1"/>
      <c r="E79" s="1"/>
      <c r="F79" s="1"/>
      <c r="G79" s="21"/>
      <c r="H79" s="1"/>
      <c r="I79" s="21"/>
      <c r="J79" s="21"/>
      <c r="K79" s="21"/>
      <c r="L79" s="1"/>
      <c r="M79" s="20" t="str">
        <f>IF(EXACT(L79,AB79),"","a planilha deve ser preenchida em letras maiúsculas")</f>
        <v/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4" t="str">
        <f t="shared" si="2"/>
        <v/>
      </c>
      <c r="Z79" s="4" t="str">
        <f t="shared" si="3"/>
        <v/>
      </c>
      <c r="AA79" s="4" t="str">
        <f t="shared" si="4"/>
        <v/>
      </c>
      <c r="AB79" s="4" t="str">
        <f t="shared" si="5"/>
        <v/>
      </c>
      <c r="AC79" s="5"/>
      <c r="AD79" s="5"/>
      <c r="AE79" s="5"/>
    </row>
    <row r="80" spans="1:31" ht="14.25" customHeight="1" x14ac:dyDescent="0.2">
      <c r="A80" s="1"/>
      <c r="B80" s="1"/>
      <c r="C80" s="1"/>
      <c r="D80" s="1"/>
      <c r="E80" s="1"/>
      <c r="F80" s="1"/>
      <c r="G80" s="21"/>
      <c r="H80" s="1"/>
      <c r="I80" s="21"/>
      <c r="J80" s="21"/>
      <c r="K80" s="21"/>
      <c r="L80" s="1"/>
      <c r="M80" s="20" t="str">
        <f>IF(EXACT(B80,Y80),"","a planilha deve ser preenchida em letras maiúsculas")</f>
        <v/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4" t="str">
        <f t="shared" si="2"/>
        <v/>
      </c>
      <c r="Z80" s="4" t="str">
        <f t="shared" si="3"/>
        <v/>
      </c>
      <c r="AA80" s="4" t="str">
        <f t="shared" si="4"/>
        <v/>
      </c>
      <c r="AB80" s="4" t="str">
        <f t="shared" si="5"/>
        <v/>
      </c>
      <c r="AC80" s="5"/>
      <c r="AD80" s="5"/>
      <c r="AE80" s="5"/>
    </row>
    <row r="81" spans="1:31" ht="14.25" customHeight="1" x14ac:dyDescent="0.2">
      <c r="A81" s="1"/>
      <c r="B81" s="1"/>
      <c r="C81" s="1"/>
      <c r="D81" s="1"/>
      <c r="E81" s="1"/>
      <c r="F81" s="1"/>
      <c r="G81" s="21"/>
      <c r="H81" s="1"/>
      <c r="I81" s="21"/>
      <c r="J81" s="21"/>
      <c r="K81" s="21"/>
      <c r="L81" s="1"/>
      <c r="M81" s="20" t="str">
        <f>IF(EXACT(E81,Z81),"","a planilha deve ser preenchida em letras maiúsculas")</f>
        <v/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4" t="str">
        <f t="shared" si="2"/>
        <v/>
      </c>
      <c r="Z81" s="4" t="str">
        <f t="shared" si="3"/>
        <v/>
      </c>
      <c r="AA81" s="4" t="str">
        <f t="shared" si="4"/>
        <v/>
      </c>
      <c r="AB81" s="4" t="str">
        <f t="shared" si="5"/>
        <v/>
      </c>
      <c r="AC81" s="5"/>
      <c r="AD81" s="5"/>
      <c r="AE81" s="5"/>
    </row>
    <row r="82" spans="1:31" ht="14.25" customHeight="1" x14ac:dyDescent="0.2">
      <c r="A82" s="1"/>
      <c r="B82" s="1"/>
      <c r="C82" s="1"/>
      <c r="D82" s="1"/>
      <c r="E82" s="1"/>
      <c r="F82" s="1"/>
      <c r="G82" s="21"/>
      <c r="H82" s="1"/>
      <c r="I82" s="21"/>
      <c r="J82" s="21"/>
      <c r="K82" s="21"/>
      <c r="L82" s="1"/>
      <c r="M82" s="20" t="str">
        <f>IF(EXACT(I82,AA82),"","a planilha deve ser preenchida em letras maiúsculas")</f>
        <v/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4" t="str">
        <f t="shared" si="2"/>
        <v/>
      </c>
      <c r="Z82" s="4" t="str">
        <f t="shared" si="3"/>
        <v/>
      </c>
      <c r="AA82" s="4" t="str">
        <f t="shared" si="4"/>
        <v/>
      </c>
      <c r="AB82" s="4" t="str">
        <f t="shared" si="5"/>
        <v/>
      </c>
      <c r="AC82" s="5"/>
      <c r="AD82" s="5"/>
      <c r="AE82" s="5"/>
    </row>
    <row r="83" spans="1:31" ht="14.25" customHeight="1" x14ac:dyDescent="0.2">
      <c r="A83" s="1"/>
      <c r="B83" s="1"/>
      <c r="C83" s="1"/>
      <c r="D83" s="1"/>
      <c r="E83" s="1"/>
      <c r="F83" s="1"/>
      <c r="G83" s="21"/>
      <c r="H83" s="1"/>
      <c r="I83" s="21"/>
      <c r="J83" s="21"/>
      <c r="K83" s="21"/>
      <c r="L83" s="1"/>
      <c r="M83" s="20" t="str">
        <f>IF(EXACT(L83,AB83),"","a planilha deve ser preenchida em letras maiúsculas")</f>
        <v/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4" t="str">
        <f t="shared" si="2"/>
        <v/>
      </c>
      <c r="Z83" s="4" t="str">
        <f t="shared" si="3"/>
        <v/>
      </c>
      <c r="AA83" s="4" t="str">
        <f t="shared" si="4"/>
        <v/>
      </c>
      <c r="AB83" s="4" t="str">
        <f t="shared" si="5"/>
        <v/>
      </c>
      <c r="AC83" s="5"/>
      <c r="AD83" s="5"/>
      <c r="AE83" s="5"/>
    </row>
    <row r="84" spans="1:31" ht="14.25" customHeight="1" x14ac:dyDescent="0.2">
      <c r="A84" s="1"/>
      <c r="B84" s="1"/>
      <c r="C84" s="1"/>
      <c r="D84" s="1"/>
      <c r="E84" s="1"/>
      <c r="F84" s="1"/>
      <c r="G84" s="21"/>
      <c r="H84" s="1"/>
      <c r="I84" s="21"/>
      <c r="J84" s="21"/>
      <c r="K84" s="21"/>
      <c r="L84" s="1"/>
      <c r="M84" s="20" t="str">
        <f>IF(EXACT(B84,Y84),"","a planilha deve ser preenchida em letras maiúsculas")</f>
        <v/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4" t="str">
        <f t="shared" si="2"/>
        <v/>
      </c>
      <c r="Z84" s="4" t="str">
        <f t="shared" si="3"/>
        <v/>
      </c>
      <c r="AA84" s="4" t="str">
        <f t="shared" si="4"/>
        <v/>
      </c>
      <c r="AB84" s="4" t="str">
        <f t="shared" si="5"/>
        <v/>
      </c>
      <c r="AC84" s="5"/>
      <c r="AD84" s="5"/>
      <c r="AE84" s="5"/>
    </row>
    <row r="85" spans="1:31" ht="14.25" customHeight="1" x14ac:dyDescent="0.2">
      <c r="A85" s="1"/>
      <c r="B85" s="1"/>
      <c r="C85" s="1"/>
      <c r="D85" s="1"/>
      <c r="E85" s="1"/>
      <c r="F85" s="1"/>
      <c r="G85" s="21"/>
      <c r="H85" s="1"/>
      <c r="I85" s="21"/>
      <c r="J85" s="21"/>
      <c r="K85" s="21"/>
      <c r="L85" s="1"/>
      <c r="M85" s="20" t="str">
        <f>IF(EXACT(E85,Z85),"","a planilha deve ser preenchida em letras maiúsculas")</f>
        <v/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4" t="str">
        <f t="shared" si="2"/>
        <v/>
      </c>
      <c r="Z85" s="4" t="str">
        <f t="shared" si="3"/>
        <v/>
      </c>
      <c r="AA85" s="4" t="str">
        <f t="shared" si="4"/>
        <v/>
      </c>
      <c r="AB85" s="4" t="str">
        <f t="shared" si="5"/>
        <v/>
      </c>
      <c r="AC85" s="5"/>
      <c r="AD85" s="5"/>
      <c r="AE85" s="5"/>
    </row>
    <row r="86" spans="1:31" ht="14.25" customHeight="1" x14ac:dyDescent="0.2">
      <c r="A86" s="1"/>
      <c r="B86" s="1"/>
      <c r="C86" s="1"/>
      <c r="D86" s="1"/>
      <c r="E86" s="1"/>
      <c r="F86" s="1"/>
      <c r="G86" s="21"/>
      <c r="H86" s="1"/>
      <c r="I86" s="21"/>
      <c r="J86" s="21"/>
      <c r="K86" s="21"/>
      <c r="L86" s="1"/>
      <c r="M86" s="20" t="str">
        <f>IF(EXACT(I86,AA86),"","a planilha deve ser preenchida em letras maiúsculas")</f>
        <v/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4" t="str">
        <f t="shared" si="2"/>
        <v/>
      </c>
      <c r="Z86" s="4" t="str">
        <f t="shared" si="3"/>
        <v/>
      </c>
      <c r="AA86" s="4" t="str">
        <f t="shared" si="4"/>
        <v/>
      </c>
      <c r="AB86" s="4" t="str">
        <f t="shared" si="5"/>
        <v/>
      </c>
      <c r="AC86" s="5"/>
      <c r="AD86" s="5"/>
      <c r="AE86" s="5"/>
    </row>
    <row r="87" spans="1:31" ht="14.25" customHeight="1" x14ac:dyDescent="0.2">
      <c r="A87" s="1"/>
      <c r="B87" s="1"/>
      <c r="C87" s="1"/>
      <c r="D87" s="1"/>
      <c r="E87" s="1"/>
      <c r="F87" s="1"/>
      <c r="G87" s="21"/>
      <c r="H87" s="1"/>
      <c r="I87" s="21"/>
      <c r="J87" s="21"/>
      <c r="K87" s="21"/>
      <c r="L87" s="1"/>
      <c r="M87" s="20" t="str">
        <f>IF(EXACT(L87,AB87),"","a planilha deve ser preenchida em letras maiúsculas")</f>
        <v/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4" t="str">
        <f t="shared" si="2"/>
        <v/>
      </c>
      <c r="Z87" s="4" t="str">
        <f t="shared" si="3"/>
        <v/>
      </c>
      <c r="AA87" s="4" t="str">
        <f t="shared" si="4"/>
        <v/>
      </c>
      <c r="AB87" s="4" t="str">
        <f t="shared" si="5"/>
        <v/>
      </c>
      <c r="AC87" s="5"/>
      <c r="AD87" s="5"/>
      <c r="AE87" s="5"/>
    </row>
    <row r="88" spans="1:31" ht="14.25" customHeight="1" x14ac:dyDescent="0.2">
      <c r="A88" s="1"/>
      <c r="B88" s="1"/>
      <c r="C88" s="1"/>
      <c r="D88" s="1"/>
      <c r="E88" s="1"/>
      <c r="F88" s="1"/>
      <c r="G88" s="21"/>
      <c r="H88" s="1"/>
      <c r="I88" s="21"/>
      <c r="J88" s="21"/>
      <c r="K88" s="21"/>
      <c r="L88" s="1"/>
      <c r="M88" s="20" t="str">
        <f>IF(EXACT(B88,Y88),"","a planilha deve ser preenchida em letras maiúsculas")</f>
        <v/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4" t="str">
        <f t="shared" si="2"/>
        <v/>
      </c>
      <c r="Z88" s="4" t="str">
        <f t="shared" si="3"/>
        <v/>
      </c>
      <c r="AA88" s="4" t="str">
        <f t="shared" si="4"/>
        <v/>
      </c>
      <c r="AB88" s="4" t="str">
        <f t="shared" si="5"/>
        <v/>
      </c>
      <c r="AC88" s="5"/>
      <c r="AD88" s="5"/>
      <c r="AE88" s="5"/>
    </row>
    <row r="89" spans="1:31" ht="14.25" customHeight="1" x14ac:dyDescent="0.2">
      <c r="A89" s="1"/>
      <c r="B89" s="1"/>
      <c r="C89" s="1"/>
      <c r="D89" s="1"/>
      <c r="E89" s="1"/>
      <c r="F89" s="1"/>
      <c r="G89" s="21"/>
      <c r="H89" s="1"/>
      <c r="I89" s="21"/>
      <c r="J89" s="21"/>
      <c r="K89" s="21"/>
      <c r="L89" s="1"/>
      <c r="M89" s="20" t="str">
        <f>IF(EXACT(E89,Z89),"","a planilha deve ser preenchida em letras maiúsculas")</f>
        <v/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4" t="str">
        <f t="shared" si="2"/>
        <v/>
      </c>
      <c r="Z89" s="4" t="str">
        <f t="shared" si="3"/>
        <v/>
      </c>
      <c r="AA89" s="4" t="str">
        <f t="shared" si="4"/>
        <v/>
      </c>
      <c r="AB89" s="4" t="str">
        <f t="shared" si="5"/>
        <v/>
      </c>
      <c r="AC89" s="5"/>
      <c r="AD89" s="5"/>
      <c r="AE89" s="5"/>
    </row>
    <row r="90" spans="1:31" ht="14.25" customHeight="1" x14ac:dyDescent="0.2">
      <c r="A90" s="1"/>
      <c r="B90" s="1"/>
      <c r="C90" s="1"/>
      <c r="D90" s="1"/>
      <c r="E90" s="1"/>
      <c r="F90" s="1"/>
      <c r="G90" s="21"/>
      <c r="H90" s="1"/>
      <c r="I90" s="21"/>
      <c r="J90" s="21"/>
      <c r="K90" s="21"/>
      <c r="L90" s="1"/>
      <c r="M90" s="20" t="str">
        <f>IF(EXACT(I90,AA90),"","a planilha deve ser preenchida em letras maiúsculas")</f>
        <v/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4" t="str">
        <f t="shared" si="2"/>
        <v/>
      </c>
      <c r="Z90" s="4" t="str">
        <f t="shared" si="3"/>
        <v/>
      </c>
      <c r="AA90" s="4" t="str">
        <f t="shared" si="4"/>
        <v/>
      </c>
      <c r="AB90" s="4" t="str">
        <f t="shared" si="5"/>
        <v/>
      </c>
      <c r="AC90" s="5"/>
      <c r="AD90" s="5"/>
      <c r="AE90" s="5"/>
    </row>
    <row r="91" spans="1:31" ht="14.25" customHeight="1" x14ac:dyDescent="0.2">
      <c r="A91" s="1"/>
      <c r="B91" s="1"/>
      <c r="C91" s="1"/>
      <c r="D91" s="1"/>
      <c r="E91" s="1"/>
      <c r="F91" s="1"/>
      <c r="G91" s="21"/>
      <c r="H91" s="1"/>
      <c r="I91" s="21"/>
      <c r="J91" s="21"/>
      <c r="K91" s="21"/>
      <c r="L91" s="1"/>
      <c r="M91" s="20" t="str">
        <f>IF(EXACT(L91,AB91),"","a planilha deve ser preenchida em letras maiúsculas")</f>
        <v/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4" t="str">
        <f t="shared" si="2"/>
        <v/>
      </c>
      <c r="Z91" s="4" t="str">
        <f t="shared" si="3"/>
        <v/>
      </c>
      <c r="AA91" s="4" t="str">
        <f t="shared" si="4"/>
        <v/>
      </c>
      <c r="AB91" s="4" t="str">
        <f t="shared" si="5"/>
        <v/>
      </c>
      <c r="AC91" s="5"/>
      <c r="AD91" s="5"/>
      <c r="AE91" s="5"/>
    </row>
    <row r="92" spans="1:31" ht="14.25" customHeight="1" x14ac:dyDescent="0.2">
      <c r="A92" s="1"/>
      <c r="B92" s="1"/>
      <c r="C92" s="1"/>
      <c r="D92" s="1"/>
      <c r="E92" s="1"/>
      <c r="F92" s="1"/>
      <c r="G92" s="21"/>
      <c r="H92" s="1"/>
      <c r="I92" s="21"/>
      <c r="J92" s="21"/>
      <c r="K92" s="21"/>
      <c r="L92" s="1"/>
      <c r="M92" s="20" t="str">
        <f>IF(EXACT(B92,Y92),"","a planilha deve ser preenchida em letras maiúsculas")</f>
        <v/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4" t="str">
        <f t="shared" si="2"/>
        <v/>
      </c>
      <c r="Z92" s="4" t="str">
        <f t="shared" si="3"/>
        <v/>
      </c>
      <c r="AA92" s="4" t="str">
        <f t="shared" si="4"/>
        <v/>
      </c>
      <c r="AB92" s="4" t="str">
        <f t="shared" si="5"/>
        <v/>
      </c>
      <c r="AC92" s="5"/>
      <c r="AD92" s="5"/>
      <c r="AE92" s="5"/>
    </row>
    <row r="93" spans="1:31" ht="14.25" customHeight="1" x14ac:dyDescent="0.2">
      <c r="A93" s="1"/>
      <c r="B93" s="1"/>
      <c r="C93" s="1"/>
      <c r="D93" s="1"/>
      <c r="E93" s="1"/>
      <c r="F93" s="1"/>
      <c r="G93" s="21"/>
      <c r="H93" s="1"/>
      <c r="I93" s="21"/>
      <c r="J93" s="21"/>
      <c r="K93" s="21"/>
      <c r="L93" s="1"/>
      <c r="M93" s="20" t="str">
        <f>IF(EXACT(E93,Z93),"","a planilha deve ser preenchida em letras maiúsculas")</f>
        <v/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4" t="str">
        <f t="shared" si="2"/>
        <v/>
      </c>
      <c r="Z93" s="4" t="str">
        <f t="shared" si="3"/>
        <v/>
      </c>
      <c r="AA93" s="4" t="str">
        <f t="shared" si="4"/>
        <v/>
      </c>
      <c r="AB93" s="4" t="str">
        <f t="shared" si="5"/>
        <v/>
      </c>
      <c r="AC93" s="5"/>
      <c r="AD93" s="5"/>
      <c r="AE93" s="5"/>
    </row>
    <row r="94" spans="1:31" ht="14.25" customHeight="1" x14ac:dyDescent="0.2">
      <c r="A94" s="1"/>
      <c r="B94" s="1"/>
      <c r="C94" s="1"/>
      <c r="D94" s="1"/>
      <c r="E94" s="1"/>
      <c r="F94" s="1"/>
      <c r="G94" s="21"/>
      <c r="H94" s="1"/>
      <c r="I94" s="21"/>
      <c r="J94" s="21"/>
      <c r="K94" s="21"/>
      <c r="L94" s="1"/>
      <c r="M94" s="20" t="str">
        <f>IF(EXACT(I94,AA94),"","a planilha deve ser preenchida em letras maiúsculas")</f>
        <v/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4" t="str">
        <f t="shared" si="2"/>
        <v/>
      </c>
      <c r="Z94" s="4" t="str">
        <f t="shared" si="3"/>
        <v/>
      </c>
      <c r="AA94" s="4" t="str">
        <f t="shared" si="4"/>
        <v/>
      </c>
      <c r="AB94" s="4" t="str">
        <f t="shared" si="5"/>
        <v/>
      </c>
      <c r="AC94" s="5"/>
      <c r="AD94" s="5"/>
      <c r="AE94" s="5"/>
    </row>
    <row r="95" spans="1:31" ht="14.25" customHeight="1" x14ac:dyDescent="0.2">
      <c r="A95" s="1"/>
      <c r="B95" s="1"/>
      <c r="C95" s="1"/>
      <c r="D95" s="1"/>
      <c r="E95" s="1"/>
      <c r="F95" s="1"/>
      <c r="G95" s="21"/>
      <c r="H95" s="1"/>
      <c r="I95" s="21"/>
      <c r="J95" s="21"/>
      <c r="K95" s="21"/>
      <c r="L95" s="1"/>
      <c r="M95" s="20" t="str">
        <f>IF(EXACT(L95,AB95),"","a planilha deve ser preenchida em letras maiúsculas")</f>
        <v/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4" t="str">
        <f t="shared" si="2"/>
        <v/>
      </c>
      <c r="Z95" s="4" t="str">
        <f t="shared" si="3"/>
        <v/>
      </c>
      <c r="AA95" s="4" t="str">
        <f t="shared" si="4"/>
        <v/>
      </c>
      <c r="AB95" s="4" t="str">
        <f t="shared" si="5"/>
        <v/>
      </c>
      <c r="AC95" s="5"/>
      <c r="AD95" s="5"/>
      <c r="AE95" s="5"/>
    </row>
    <row r="96" spans="1:31" ht="14.25" customHeight="1" x14ac:dyDescent="0.2">
      <c r="A96" s="1"/>
      <c r="B96" s="1"/>
      <c r="C96" s="1"/>
      <c r="D96" s="1"/>
      <c r="E96" s="1"/>
      <c r="F96" s="1"/>
      <c r="G96" s="21"/>
      <c r="H96" s="1"/>
      <c r="I96" s="21"/>
      <c r="J96" s="21"/>
      <c r="K96" s="21"/>
      <c r="L96" s="1"/>
      <c r="M96" s="20" t="str">
        <f>IF(EXACT(B96,Y96),"","a planilha deve ser preenchida em letras maiúsculas")</f>
        <v/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4" t="str">
        <f t="shared" si="2"/>
        <v/>
      </c>
      <c r="Z96" s="4" t="str">
        <f t="shared" si="3"/>
        <v/>
      </c>
      <c r="AA96" s="4" t="str">
        <f t="shared" si="4"/>
        <v/>
      </c>
      <c r="AB96" s="4" t="str">
        <f t="shared" si="5"/>
        <v/>
      </c>
      <c r="AC96" s="5"/>
      <c r="AD96" s="5"/>
      <c r="AE96" s="5"/>
    </row>
    <row r="97" spans="1:31" ht="14.25" customHeight="1" x14ac:dyDescent="0.2">
      <c r="A97" s="1"/>
      <c r="B97" s="1"/>
      <c r="C97" s="1"/>
      <c r="D97" s="1"/>
      <c r="E97" s="1"/>
      <c r="F97" s="1"/>
      <c r="G97" s="21"/>
      <c r="H97" s="1"/>
      <c r="I97" s="21"/>
      <c r="J97" s="21"/>
      <c r="K97" s="21"/>
      <c r="L97" s="1"/>
      <c r="M97" s="20" t="str">
        <f>IF(EXACT(E97,Z97),"","a planilha deve ser preenchida em letras maiúsculas")</f>
        <v/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4" t="str">
        <f t="shared" si="2"/>
        <v/>
      </c>
      <c r="Z97" s="4" t="str">
        <f t="shared" si="3"/>
        <v/>
      </c>
      <c r="AA97" s="4" t="str">
        <f t="shared" si="4"/>
        <v/>
      </c>
      <c r="AB97" s="4" t="str">
        <f t="shared" si="5"/>
        <v/>
      </c>
      <c r="AC97" s="5"/>
      <c r="AD97" s="5"/>
      <c r="AE97" s="5"/>
    </row>
    <row r="98" spans="1:31" ht="14.25" customHeight="1" x14ac:dyDescent="0.2">
      <c r="A98" s="1"/>
      <c r="B98" s="1"/>
      <c r="C98" s="1"/>
      <c r="D98" s="1"/>
      <c r="E98" s="1"/>
      <c r="F98" s="1"/>
      <c r="G98" s="21"/>
      <c r="H98" s="1"/>
      <c r="I98" s="21"/>
      <c r="J98" s="21"/>
      <c r="K98" s="21"/>
      <c r="L98" s="1"/>
      <c r="M98" s="20" t="str">
        <f>IF(EXACT(I98,AA98),"","a planilha deve ser preenchida em letras maiúsculas")</f>
        <v/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4" t="str">
        <f t="shared" si="2"/>
        <v/>
      </c>
      <c r="Z98" s="4" t="str">
        <f t="shared" si="3"/>
        <v/>
      </c>
      <c r="AA98" s="4" t="str">
        <f t="shared" si="4"/>
        <v/>
      </c>
      <c r="AB98" s="4" t="str">
        <f t="shared" si="5"/>
        <v/>
      </c>
      <c r="AC98" s="5"/>
      <c r="AD98" s="5"/>
      <c r="AE98" s="5"/>
    </row>
    <row r="99" spans="1:31" ht="14.25" customHeight="1" x14ac:dyDescent="0.2">
      <c r="A99" s="1"/>
      <c r="B99" s="1"/>
      <c r="C99" s="1"/>
      <c r="D99" s="1"/>
      <c r="E99" s="1"/>
      <c r="F99" s="1"/>
      <c r="G99" s="21"/>
      <c r="H99" s="1"/>
      <c r="I99" s="21"/>
      <c r="J99" s="21"/>
      <c r="K99" s="2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4"/>
      <c r="Z99" s="4"/>
      <c r="AA99" s="4"/>
      <c r="AB99" s="4"/>
      <c r="AC99" s="5"/>
      <c r="AD99" s="5"/>
      <c r="AE99" s="5"/>
    </row>
    <row r="100" spans="1:31" ht="14.25" customHeight="1" x14ac:dyDescent="0.2">
      <c r="A100" s="1"/>
      <c r="B100" s="1"/>
      <c r="C100" s="1"/>
      <c r="D100" s="1"/>
      <c r="E100" s="1"/>
      <c r="F100" s="1"/>
      <c r="G100" s="21"/>
      <c r="H100" s="1"/>
      <c r="I100" s="21"/>
      <c r="J100" s="21"/>
      <c r="K100" s="2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4"/>
      <c r="Z100" s="4"/>
      <c r="AA100" s="4"/>
      <c r="AB100" s="4"/>
      <c r="AC100" s="5"/>
      <c r="AD100" s="5"/>
      <c r="AE100" s="5"/>
    </row>
    <row r="101" spans="1:31" ht="14.25" customHeight="1" x14ac:dyDescent="0.2">
      <c r="A101" s="1"/>
      <c r="B101" s="1"/>
      <c r="C101" s="1"/>
      <c r="D101" s="1"/>
      <c r="E101" s="1"/>
      <c r="F101" s="1"/>
      <c r="G101" s="21"/>
      <c r="H101" s="1"/>
      <c r="I101" s="21"/>
      <c r="J101" s="21"/>
      <c r="K101" s="2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4"/>
      <c r="Z101" s="4"/>
      <c r="AA101" s="4"/>
      <c r="AB101" s="4"/>
      <c r="AC101" s="5"/>
      <c r="AD101" s="5"/>
      <c r="AE101" s="5"/>
    </row>
    <row r="102" spans="1:31" ht="14.25" customHeight="1" x14ac:dyDescent="0.2">
      <c r="A102" s="1"/>
      <c r="B102" s="1"/>
      <c r="C102" s="1"/>
      <c r="D102" s="1"/>
      <c r="E102" s="1"/>
      <c r="F102" s="1"/>
      <c r="G102" s="21"/>
      <c r="H102" s="1"/>
      <c r="I102" s="21"/>
      <c r="J102" s="21"/>
      <c r="K102" s="2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4"/>
      <c r="Z102" s="4"/>
      <c r="AA102" s="4"/>
      <c r="AB102" s="4"/>
      <c r="AC102" s="5"/>
      <c r="AD102" s="5"/>
      <c r="AE102" s="5"/>
    </row>
    <row r="103" spans="1:31" ht="14.25" customHeight="1" x14ac:dyDescent="0.2">
      <c r="A103" s="1"/>
      <c r="B103" s="1"/>
      <c r="C103" s="1"/>
      <c r="D103" s="1"/>
      <c r="E103" s="1"/>
      <c r="F103" s="1"/>
      <c r="G103" s="21"/>
      <c r="H103" s="1"/>
      <c r="I103" s="21"/>
      <c r="J103" s="21"/>
      <c r="K103" s="2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4"/>
      <c r="Z103" s="4"/>
      <c r="AA103" s="4"/>
      <c r="AB103" s="4"/>
      <c r="AC103" s="5"/>
      <c r="AD103" s="5"/>
      <c r="AE103" s="5"/>
    </row>
    <row r="104" spans="1:31" ht="14.25" customHeight="1" x14ac:dyDescent="0.2">
      <c r="A104" s="1"/>
      <c r="B104" s="1"/>
      <c r="C104" s="1"/>
      <c r="D104" s="1"/>
      <c r="E104" s="1"/>
      <c r="F104" s="1"/>
      <c r="G104" s="21"/>
      <c r="H104" s="1"/>
      <c r="I104" s="21"/>
      <c r="J104" s="21"/>
      <c r="K104" s="2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4"/>
      <c r="Z104" s="4"/>
      <c r="AA104" s="4"/>
      <c r="AB104" s="4"/>
      <c r="AC104" s="5"/>
      <c r="AD104" s="5"/>
      <c r="AE104" s="5"/>
    </row>
    <row r="105" spans="1:31" ht="14.25" customHeight="1" x14ac:dyDescent="0.2">
      <c r="A105" s="1"/>
      <c r="B105" s="1"/>
      <c r="C105" s="1"/>
      <c r="D105" s="1"/>
      <c r="E105" s="1"/>
      <c r="F105" s="1"/>
      <c r="G105" s="21"/>
      <c r="H105" s="1"/>
      <c r="I105" s="21"/>
      <c r="J105" s="21"/>
      <c r="K105" s="2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4"/>
      <c r="Z105" s="4"/>
      <c r="AA105" s="4"/>
      <c r="AB105" s="4"/>
      <c r="AC105" s="5"/>
      <c r="AD105" s="5"/>
      <c r="AE105" s="5"/>
    </row>
    <row r="106" spans="1:31" ht="14.25" customHeight="1" x14ac:dyDescent="0.2">
      <c r="A106" s="1"/>
      <c r="B106" s="1"/>
      <c r="C106" s="1"/>
      <c r="D106" s="1"/>
      <c r="E106" s="1"/>
      <c r="F106" s="1"/>
      <c r="G106" s="21"/>
      <c r="H106" s="1"/>
      <c r="I106" s="21"/>
      <c r="J106" s="21"/>
      <c r="K106" s="2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4"/>
      <c r="Z106" s="4"/>
      <c r="AA106" s="4"/>
      <c r="AB106" s="4"/>
      <c r="AC106" s="5"/>
      <c r="AD106" s="5"/>
      <c r="AE106" s="5"/>
    </row>
    <row r="107" spans="1:31" ht="14.25" customHeight="1" x14ac:dyDescent="0.2">
      <c r="A107" s="1"/>
      <c r="B107" s="1"/>
      <c r="C107" s="1"/>
      <c r="D107" s="1"/>
      <c r="E107" s="1"/>
      <c r="F107" s="1"/>
      <c r="G107" s="21"/>
      <c r="H107" s="1"/>
      <c r="I107" s="21"/>
      <c r="J107" s="21"/>
      <c r="K107" s="2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4"/>
      <c r="Z107" s="4"/>
      <c r="AA107" s="4"/>
      <c r="AB107" s="4"/>
      <c r="AC107" s="5"/>
      <c r="AD107" s="5"/>
      <c r="AE107" s="5"/>
    </row>
    <row r="108" spans="1:31" ht="14.25" customHeight="1" x14ac:dyDescent="0.2">
      <c r="A108" s="1"/>
      <c r="B108" s="1"/>
      <c r="C108" s="1"/>
      <c r="D108" s="1"/>
      <c r="E108" s="1"/>
      <c r="F108" s="1"/>
      <c r="G108" s="21"/>
      <c r="H108" s="1"/>
      <c r="I108" s="21"/>
      <c r="J108" s="21"/>
      <c r="K108" s="2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4"/>
      <c r="Z108" s="4"/>
      <c r="AA108" s="4"/>
      <c r="AB108" s="4"/>
      <c r="AC108" s="5"/>
      <c r="AD108" s="5"/>
      <c r="AE108" s="5"/>
    </row>
    <row r="109" spans="1:31" ht="14.25" customHeight="1" x14ac:dyDescent="0.2">
      <c r="A109" s="1"/>
      <c r="B109" s="1"/>
      <c r="C109" s="1"/>
      <c r="D109" s="1"/>
      <c r="E109" s="1"/>
      <c r="F109" s="1"/>
      <c r="G109" s="21"/>
      <c r="H109" s="1"/>
      <c r="I109" s="21"/>
      <c r="J109" s="21"/>
      <c r="K109" s="2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4"/>
      <c r="Z109" s="4"/>
      <c r="AA109" s="4"/>
      <c r="AB109" s="4"/>
      <c r="AC109" s="5"/>
      <c r="AD109" s="5"/>
      <c r="AE109" s="5"/>
    </row>
    <row r="110" spans="1:31" ht="14.25" customHeight="1" x14ac:dyDescent="0.2">
      <c r="A110" s="1"/>
      <c r="B110" s="1"/>
      <c r="C110" s="1"/>
      <c r="D110" s="1"/>
      <c r="E110" s="1"/>
      <c r="F110" s="1"/>
      <c r="G110" s="21"/>
      <c r="H110" s="1"/>
      <c r="I110" s="21"/>
      <c r="J110" s="21"/>
      <c r="K110" s="2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4"/>
      <c r="Z110" s="4"/>
      <c r="AA110" s="4"/>
      <c r="AB110" s="4"/>
      <c r="AC110" s="5"/>
      <c r="AD110" s="5"/>
      <c r="AE110" s="5"/>
    </row>
    <row r="111" spans="1:31" ht="14.25" customHeight="1" x14ac:dyDescent="0.2">
      <c r="A111" s="1"/>
      <c r="B111" s="1"/>
      <c r="C111" s="1"/>
      <c r="D111" s="1"/>
      <c r="E111" s="1"/>
      <c r="F111" s="1"/>
      <c r="G111" s="21"/>
      <c r="H111" s="1"/>
      <c r="I111" s="21"/>
      <c r="J111" s="21"/>
      <c r="K111" s="2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4"/>
      <c r="Z111" s="4"/>
      <c r="AA111" s="4"/>
      <c r="AB111" s="4"/>
      <c r="AC111" s="5"/>
      <c r="AD111" s="5"/>
      <c r="AE111" s="5"/>
    </row>
    <row r="112" spans="1:31" ht="14.25" customHeight="1" x14ac:dyDescent="0.2">
      <c r="A112" s="1"/>
      <c r="B112" s="1"/>
      <c r="C112" s="1"/>
      <c r="D112" s="1"/>
      <c r="E112" s="1"/>
      <c r="F112" s="1"/>
      <c r="G112" s="21"/>
      <c r="H112" s="1"/>
      <c r="I112" s="21"/>
      <c r="J112" s="21"/>
      <c r="K112" s="2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4"/>
      <c r="Z112" s="4"/>
      <c r="AA112" s="4"/>
      <c r="AB112" s="4"/>
      <c r="AC112" s="5"/>
      <c r="AD112" s="5"/>
      <c r="AE112" s="5"/>
    </row>
    <row r="113" spans="1:31" ht="14.25" customHeight="1" x14ac:dyDescent="0.2">
      <c r="A113" s="1"/>
      <c r="B113" s="1"/>
      <c r="C113" s="1"/>
      <c r="D113" s="1"/>
      <c r="E113" s="1"/>
      <c r="F113" s="1"/>
      <c r="G113" s="21"/>
      <c r="H113" s="1"/>
      <c r="I113" s="21"/>
      <c r="J113" s="21"/>
      <c r="K113" s="2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4"/>
      <c r="Z113" s="4"/>
      <c r="AA113" s="4"/>
      <c r="AB113" s="4"/>
      <c r="AC113" s="5"/>
      <c r="AD113" s="5"/>
      <c r="AE113" s="5"/>
    </row>
    <row r="114" spans="1:31" ht="14.25" customHeight="1" x14ac:dyDescent="0.2">
      <c r="A114" s="1"/>
      <c r="B114" s="1"/>
      <c r="C114" s="1"/>
      <c r="D114" s="1"/>
      <c r="E114" s="1"/>
      <c r="F114" s="1"/>
      <c r="G114" s="21"/>
      <c r="H114" s="1"/>
      <c r="I114" s="21"/>
      <c r="J114" s="21"/>
      <c r="K114" s="2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4"/>
      <c r="Z114" s="4"/>
      <c r="AA114" s="4"/>
      <c r="AB114" s="4"/>
      <c r="AC114" s="5"/>
      <c r="AD114" s="5"/>
      <c r="AE114" s="5"/>
    </row>
    <row r="115" spans="1:31" ht="14.25" customHeight="1" x14ac:dyDescent="0.2">
      <c r="A115" s="1"/>
      <c r="B115" s="1"/>
      <c r="C115" s="1"/>
      <c r="D115" s="1"/>
      <c r="E115" s="1"/>
      <c r="F115" s="1"/>
      <c r="G115" s="21"/>
      <c r="H115" s="1"/>
      <c r="I115" s="21"/>
      <c r="J115" s="21"/>
      <c r="K115" s="2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4"/>
      <c r="Z115" s="4"/>
      <c r="AA115" s="4"/>
      <c r="AB115" s="4"/>
      <c r="AC115" s="5"/>
      <c r="AD115" s="5"/>
      <c r="AE115" s="5"/>
    </row>
    <row r="116" spans="1:31" ht="14.25" customHeight="1" x14ac:dyDescent="0.2">
      <c r="A116" s="1"/>
      <c r="B116" s="1"/>
      <c r="C116" s="1"/>
      <c r="D116" s="1"/>
      <c r="E116" s="1"/>
      <c r="F116" s="1"/>
      <c r="G116" s="21"/>
      <c r="H116" s="1"/>
      <c r="I116" s="21"/>
      <c r="J116" s="21"/>
      <c r="K116" s="2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4"/>
      <c r="Z116" s="4"/>
      <c r="AA116" s="4"/>
      <c r="AB116" s="4"/>
      <c r="AC116" s="5"/>
      <c r="AD116" s="5"/>
      <c r="AE116" s="5"/>
    </row>
    <row r="117" spans="1:31" ht="14.25" customHeight="1" x14ac:dyDescent="0.2">
      <c r="A117" s="1"/>
      <c r="B117" s="1"/>
      <c r="C117" s="1"/>
      <c r="D117" s="1"/>
      <c r="E117" s="1"/>
      <c r="F117" s="1"/>
      <c r="G117" s="2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4"/>
      <c r="Z117" s="4"/>
      <c r="AA117" s="4"/>
      <c r="AB117" s="4"/>
      <c r="AC117" s="5"/>
      <c r="AD117" s="5"/>
      <c r="AE117" s="5"/>
    </row>
    <row r="118" spans="1:31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4"/>
      <c r="Z118" s="4"/>
      <c r="AA118" s="4"/>
      <c r="AB118" s="4"/>
      <c r="AC118" s="5"/>
      <c r="AD118" s="5"/>
      <c r="AE118" s="5"/>
    </row>
    <row r="119" spans="1:31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4"/>
      <c r="Z119" s="4"/>
      <c r="AA119" s="4"/>
      <c r="AB119" s="4"/>
      <c r="AC119" s="5"/>
      <c r="AD119" s="5"/>
      <c r="AE119" s="5"/>
    </row>
    <row r="120" spans="1:31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4"/>
      <c r="Z120" s="4"/>
      <c r="AA120" s="4"/>
      <c r="AB120" s="4"/>
      <c r="AC120" s="5"/>
      <c r="AD120" s="5"/>
      <c r="AE120" s="5"/>
    </row>
    <row r="121" spans="1:31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4"/>
      <c r="Z121" s="4"/>
      <c r="AA121" s="4"/>
      <c r="AB121" s="4"/>
      <c r="AC121" s="5"/>
      <c r="AD121" s="5"/>
      <c r="AE121" s="5"/>
    </row>
    <row r="122" spans="1:31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4"/>
      <c r="Z122" s="4"/>
      <c r="AA122" s="4"/>
      <c r="AB122" s="4"/>
      <c r="AC122" s="5"/>
      <c r="AD122" s="5"/>
      <c r="AE122" s="5"/>
    </row>
    <row r="123" spans="1:31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4"/>
      <c r="Z123" s="4"/>
      <c r="AA123" s="4"/>
      <c r="AB123" s="4"/>
      <c r="AC123" s="5"/>
      <c r="AD123" s="5"/>
      <c r="AE123" s="5"/>
    </row>
    <row r="124" spans="1:31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4"/>
      <c r="Z124" s="4"/>
      <c r="AA124" s="4"/>
      <c r="AB124" s="4"/>
      <c r="AC124" s="5"/>
      <c r="AD124" s="5"/>
      <c r="AE124" s="5"/>
    </row>
    <row r="125" spans="1:31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4"/>
      <c r="Z125" s="4"/>
      <c r="AA125" s="4"/>
      <c r="AB125" s="4"/>
      <c r="AC125" s="5"/>
      <c r="AD125" s="5"/>
      <c r="AE125" s="5"/>
    </row>
    <row r="126" spans="1:31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4"/>
      <c r="Z126" s="4"/>
      <c r="AA126" s="4"/>
      <c r="AB126" s="4"/>
      <c r="AC126" s="5"/>
      <c r="AD126" s="5"/>
      <c r="AE126" s="5"/>
    </row>
    <row r="127" spans="1:31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4"/>
      <c r="Z127" s="4"/>
      <c r="AA127" s="4"/>
      <c r="AB127" s="4"/>
      <c r="AC127" s="5"/>
      <c r="AD127" s="5"/>
      <c r="AE127" s="5"/>
    </row>
    <row r="128" spans="1:31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4"/>
      <c r="Z128" s="4"/>
      <c r="AA128" s="4"/>
      <c r="AB128" s="4"/>
      <c r="AC128" s="5"/>
      <c r="AD128" s="5"/>
      <c r="AE128" s="5"/>
    </row>
    <row r="129" spans="1:31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4"/>
      <c r="Z129" s="4"/>
      <c r="AA129" s="4"/>
      <c r="AB129" s="4"/>
      <c r="AC129" s="5"/>
      <c r="AD129" s="5"/>
      <c r="AE129" s="5"/>
    </row>
    <row r="130" spans="1:31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4"/>
      <c r="Z130" s="4"/>
      <c r="AA130" s="4"/>
      <c r="AB130" s="4"/>
      <c r="AC130" s="5"/>
      <c r="AD130" s="5"/>
      <c r="AE130" s="5"/>
    </row>
    <row r="131" spans="1:31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4"/>
      <c r="Z131" s="4"/>
      <c r="AA131" s="4"/>
      <c r="AB131" s="4"/>
      <c r="AC131" s="5"/>
      <c r="AD131" s="5"/>
      <c r="AE131" s="5"/>
    </row>
    <row r="132" spans="1:31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4"/>
      <c r="Z132" s="4"/>
      <c r="AA132" s="4"/>
      <c r="AB132" s="4"/>
      <c r="AC132" s="5"/>
      <c r="AD132" s="5"/>
      <c r="AE132" s="5"/>
    </row>
    <row r="133" spans="1:31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4"/>
      <c r="Z133" s="4"/>
      <c r="AA133" s="4"/>
      <c r="AB133" s="4"/>
      <c r="AC133" s="5"/>
      <c r="AD133" s="5"/>
      <c r="AE133" s="5"/>
    </row>
    <row r="134" spans="1:31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4"/>
      <c r="Z134" s="4"/>
      <c r="AA134" s="4"/>
      <c r="AB134" s="4"/>
      <c r="AC134" s="5"/>
      <c r="AD134" s="5"/>
      <c r="AE134" s="5"/>
    </row>
    <row r="135" spans="1:31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4"/>
      <c r="Z135" s="4"/>
      <c r="AA135" s="4"/>
      <c r="AB135" s="4"/>
      <c r="AC135" s="5"/>
      <c r="AD135" s="5"/>
      <c r="AE135" s="5"/>
    </row>
    <row r="136" spans="1:31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4"/>
      <c r="Z136" s="4"/>
      <c r="AA136" s="4"/>
      <c r="AB136" s="4"/>
      <c r="AC136" s="5"/>
      <c r="AD136" s="5"/>
      <c r="AE136" s="5"/>
    </row>
    <row r="137" spans="1:31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4"/>
      <c r="Z137" s="4"/>
      <c r="AA137" s="4"/>
      <c r="AB137" s="4"/>
      <c r="AC137" s="5"/>
      <c r="AD137" s="5"/>
      <c r="AE137" s="5"/>
    </row>
    <row r="138" spans="1:31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4"/>
      <c r="Z138" s="4"/>
      <c r="AA138" s="4"/>
      <c r="AB138" s="4"/>
      <c r="AC138" s="5"/>
      <c r="AD138" s="5"/>
      <c r="AE138" s="5"/>
    </row>
    <row r="139" spans="1:31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4"/>
      <c r="Z139" s="4"/>
      <c r="AA139" s="4"/>
      <c r="AB139" s="4"/>
      <c r="AC139" s="5"/>
      <c r="AD139" s="5"/>
      <c r="AE139" s="5"/>
    </row>
    <row r="140" spans="1:31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4"/>
      <c r="Z140" s="4"/>
      <c r="AA140" s="4"/>
      <c r="AB140" s="4"/>
      <c r="AC140" s="5"/>
      <c r="AD140" s="5"/>
      <c r="AE140" s="5"/>
    </row>
    <row r="141" spans="1:31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4"/>
      <c r="Z141" s="4"/>
      <c r="AA141" s="4"/>
      <c r="AB141" s="4"/>
      <c r="AC141" s="5"/>
      <c r="AD141" s="5"/>
      <c r="AE141" s="5"/>
    </row>
    <row r="142" spans="1:31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4"/>
      <c r="Z142" s="4"/>
      <c r="AA142" s="4"/>
      <c r="AB142" s="4"/>
      <c r="AC142" s="5"/>
      <c r="AD142" s="5"/>
      <c r="AE142" s="5"/>
    </row>
    <row r="143" spans="1:31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4"/>
      <c r="Z143" s="4"/>
      <c r="AA143" s="4"/>
      <c r="AB143" s="4"/>
      <c r="AC143" s="5"/>
      <c r="AD143" s="5"/>
      <c r="AE143" s="5"/>
    </row>
    <row r="144" spans="1:31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4"/>
      <c r="Z144" s="4"/>
      <c r="AA144" s="4"/>
      <c r="AB144" s="4"/>
      <c r="AC144" s="5"/>
      <c r="AD144" s="5"/>
      <c r="AE144" s="5"/>
    </row>
    <row r="145" spans="1:31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4"/>
      <c r="Z145" s="4"/>
      <c r="AA145" s="4"/>
      <c r="AB145" s="4"/>
      <c r="AC145" s="5"/>
      <c r="AD145" s="5"/>
      <c r="AE145" s="5"/>
    </row>
    <row r="146" spans="1:31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4"/>
      <c r="Z146" s="4"/>
      <c r="AA146" s="4"/>
      <c r="AB146" s="4"/>
      <c r="AC146" s="5"/>
      <c r="AD146" s="5"/>
      <c r="AE146" s="5"/>
    </row>
    <row r="147" spans="1:31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4"/>
      <c r="Z147" s="4"/>
      <c r="AA147" s="4"/>
      <c r="AB147" s="4"/>
      <c r="AC147" s="5"/>
      <c r="AD147" s="5"/>
      <c r="AE147" s="5"/>
    </row>
    <row r="148" spans="1:31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4"/>
      <c r="Z148" s="4"/>
      <c r="AA148" s="4"/>
      <c r="AB148" s="4"/>
      <c r="AC148" s="5"/>
      <c r="AD148" s="5"/>
      <c r="AE148" s="5"/>
    </row>
    <row r="149" spans="1:31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4"/>
      <c r="Z149" s="4"/>
      <c r="AA149" s="4"/>
      <c r="AB149" s="4"/>
      <c r="AC149" s="5"/>
      <c r="AD149" s="5"/>
      <c r="AE149" s="5"/>
    </row>
    <row r="150" spans="1:31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4"/>
      <c r="Z150" s="4"/>
      <c r="AA150" s="4"/>
      <c r="AB150" s="4"/>
      <c r="AC150" s="5"/>
      <c r="AD150" s="5"/>
      <c r="AE150" s="5"/>
    </row>
    <row r="151" spans="1:31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4"/>
      <c r="Z151" s="4"/>
      <c r="AA151" s="4"/>
      <c r="AB151" s="4"/>
      <c r="AC151" s="5"/>
      <c r="AD151" s="5"/>
      <c r="AE151" s="5"/>
    </row>
    <row r="152" spans="1:31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4"/>
      <c r="Z152" s="4"/>
      <c r="AA152" s="4"/>
      <c r="AB152" s="4"/>
      <c r="AC152" s="5"/>
      <c r="AD152" s="5"/>
      <c r="AE152" s="5"/>
    </row>
    <row r="153" spans="1:31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4"/>
      <c r="Z153" s="4"/>
      <c r="AA153" s="4"/>
      <c r="AB153" s="4"/>
      <c r="AC153" s="5"/>
      <c r="AD153" s="5"/>
      <c r="AE153" s="5"/>
    </row>
    <row r="154" spans="1:31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4"/>
      <c r="Z154" s="4"/>
      <c r="AA154" s="4"/>
      <c r="AB154" s="4"/>
      <c r="AC154" s="5"/>
      <c r="AD154" s="5"/>
      <c r="AE154" s="5"/>
    </row>
    <row r="155" spans="1:31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4"/>
      <c r="Z155" s="4"/>
      <c r="AA155" s="4"/>
      <c r="AB155" s="4"/>
      <c r="AC155" s="5"/>
      <c r="AD155" s="5"/>
      <c r="AE155" s="5"/>
    </row>
    <row r="156" spans="1:31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4"/>
      <c r="Z156" s="4"/>
      <c r="AA156" s="4"/>
      <c r="AB156" s="4"/>
      <c r="AC156" s="5"/>
      <c r="AD156" s="5"/>
      <c r="AE156" s="5"/>
    </row>
    <row r="157" spans="1:31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4"/>
      <c r="Z157" s="4"/>
      <c r="AA157" s="4"/>
      <c r="AB157" s="4"/>
      <c r="AC157" s="5"/>
      <c r="AD157" s="5"/>
      <c r="AE157" s="5"/>
    </row>
    <row r="158" spans="1:31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4"/>
      <c r="Z158" s="4"/>
      <c r="AA158" s="4"/>
      <c r="AB158" s="4"/>
      <c r="AC158" s="5"/>
      <c r="AD158" s="5"/>
      <c r="AE158" s="5"/>
    </row>
    <row r="159" spans="1:31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4"/>
      <c r="Z159" s="4"/>
      <c r="AA159" s="4"/>
      <c r="AB159" s="4"/>
      <c r="AC159" s="5"/>
      <c r="AD159" s="5"/>
      <c r="AE159" s="5"/>
    </row>
    <row r="160" spans="1:31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4"/>
      <c r="Z160" s="4"/>
      <c r="AA160" s="4"/>
      <c r="AB160" s="4"/>
      <c r="AC160" s="5"/>
      <c r="AD160" s="5"/>
      <c r="AE160" s="5"/>
    </row>
    <row r="161" spans="1:31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4"/>
      <c r="Z161" s="4"/>
      <c r="AA161" s="4"/>
      <c r="AB161" s="4"/>
      <c r="AC161" s="5"/>
      <c r="AD161" s="5"/>
      <c r="AE161" s="5"/>
    </row>
    <row r="162" spans="1:31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4"/>
      <c r="Z162" s="4"/>
      <c r="AA162" s="4"/>
      <c r="AB162" s="4"/>
      <c r="AC162" s="5"/>
      <c r="AD162" s="5"/>
      <c r="AE162" s="5"/>
    </row>
    <row r="163" spans="1:31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4"/>
      <c r="Z163" s="4"/>
      <c r="AA163" s="4"/>
      <c r="AB163" s="4"/>
      <c r="AC163" s="5"/>
      <c r="AD163" s="5"/>
      <c r="AE163" s="5"/>
    </row>
    <row r="164" spans="1:31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4"/>
      <c r="Z164" s="4"/>
      <c r="AA164" s="4"/>
      <c r="AB164" s="4"/>
      <c r="AC164" s="5"/>
      <c r="AD164" s="5"/>
      <c r="AE164" s="5"/>
    </row>
    <row r="165" spans="1:31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4"/>
      <c r="Z165" s="4"/>
      <c r="AA165" s="4"/>
      <c r="AB165" s="4"/>
      <c r="AC165" s="5"/>
      <c r="AD165" s="5"/>
      <c r="AE165" s="5"/>
    </row>
    <row r="166" spans="1:31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4"/>
      <c r="Z166" s="4"/>
      <c r="AA166" s="4"/>
      <c r="AB166" s="4"/>
      <c r="AC166" s="5"/>
      <c r="AD166" s="5"/>
      <c r="AE166" s="5"/>
    </row>
    <row r="167" spans="1:31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4"/>
      <c r="Z167" s="4"/>
      <c r="AA167" s="4"/>
      <c r="AB167" s="4"/>
      <c r="AC167" s="5"/>
      <c r="AD167" s="5"/>
      <c r="AE167" s="5"/>
    </row>
    <row r="168" spans="1:31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4"/>
      <c r="Z168" s="4"/>
      <c r="AA168" s="4"/>
      <c r="AB168" s="4"/>
      <c r="AC168" s="5"/>
      <c r="AD168" s="5"/>
      <c r="AE168" s="5"/>
    </row>
    <row r="169" spans="1:31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4"/>
      <c r="Z169" s="4"/>
      <c r="AA169" s="4"/>
      <c r="AB169" s="4"/>
      <c r="AC169" s="5"/>
      <c r="AD169" s="5"/>
      <c r="AE169" s="5"/>
    </row>
    <row r="170" spans="1:31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4"/>
      <c r="Z170" s="4"/>
      <c r="AA170" s="4"/>
      <c r="AB170" s="4"/>
      <c r="AC170" s="5"/>
      <c r="AD170" s="5"/>
      <c r="AE170" s="5"/>
    </row>
    <row r="171" spans="1:31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4"/>
      <c r="Z171" s="4"/>
      <c r="AA171" s="4"/>
      <c r="AB171" s="4"/>
      <c r="AC171" s="5"/>
      <c r="AD171" s="5"/>
      <c r="AE171" s="5"/>
    </row>
    <row r="172" spans="1:31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4"/>
      <c r="Z172" s="4"/>
      <c r="AA172" s="4"/>
      <c r="AB172" s="4"/>
      <c r="AC172" s="5"/>
      <c r="AD172" s="5"/>
      <c r="AE172" s="5"/>
    </row>
    <row r="173" spans="1:31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4"/>
      <c r="Z173" s="4"/>
      <c r="AA173" s="4"/>
      <c r="AB173" s="4"/>
      <c r="AC173" s="5"/>
      <c r="AD173" s="5"/>
      <c r="AE173" s="5"/>
    </row>
    <row r="174" spans="1:31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4"/>
      <c r="Z174" s="4"/>
      <c r="AA174" s="4"/>
      <c r="AB174" s="4"/>
      <c r="AC174" s="5"/>
      <c r="AD174" s="5"/>
      <c r="AE174" s="5"/>
    </row>
    <row r="175" spans="1:31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4"/>
      <c r="Z175" s="4"/>
      <c r="AA175" s="4"/>
      <c r="AB175" s="4"/>
      <c r="AC175" s="5"/>
      <c r="AD175" s="5"/>
      <c r="AE175" s="5"/>
    </row>
    <row r="176" spans="1:31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4"/>
      <c r="Z176" s="4"/>
      <c r="AA176" s="4"/>
      <c r="AB176" s="4"/>
      <c r="AC176" s="5"/>
      <c r="AD176" s="5"/>
      <c r="AE176" s="5"/>
    </row>
    <row r="177" spans="1:31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4"/>
      <c r="Z177" s="4"/>
      <c r="AA177" s="4"/>
      <c r="AB177" s="4"/>
      <c r="AC177" s="5"/>
      <c r="AD177" s="5"/>
      <c r="AE177" s="5"/>
    </row>
    <row r="178" spans="1:31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4"/>
      <c r="Z178" s="4"/>
      <c r="AA178" s="4"/>
      <c r="AB178" s="4"/>
      <c r="AC178" s="5"/>
      <c r="AD178" s="5"/>
      <c r="AE178" s="5"/>
    </row>
    <row r="179" spans="1:31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4"/>
      <c r="Z179" s="4"/>
      <c r="AA179" s="4"/>
      <c r="AB179" s="4"/>
      <c r="AC179" s="5"/>
      <c r="AD179" s="5"/>
      <c r="AE179" s="5"/>
    </row>
    <row r="180" spans="1:31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4"/>
      <c r="Z180" s="4"/>
      <c r="AA180" s="4"/>
      <c r="AB180" s="4"/>
      <c r="AC180" s="5"/>
      <c r="AD180" s="5"/>
      <c r="AE180" s="5"/>
    </row>
    <row r="181" spans="1:31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4"/>
      <c r="Z181" s="4"/>
      <c r="AA181" s="4"/>
      <c r="AB181" s="4"/>
      <c r="AC181" s="5"/>
      <c r="AD181" s="5"/>
      <c r="AE181" s="5"/>
    </row>
    <row r="182" spans="1:31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4"/>
      <c r="Z182" s="4"/>
      <c r="AA182" s="4"/>
      <c r="AB182" s="4"/>
      <c r="AC182" s="5"/>
      <c r="AD182" s="5"/>
      <c r="AE182" s="5"/>
    </row>
    <row r="183" spans="1:31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4"/>
      <c r="Z183" s="4"/>
      <c r="AA183" s="4"/>
      <c r="AB183" s="4"/>
      <c r="AC183" s="5"/>
      <c r="AD183" s="5"/>
      <c r="AE183" s="5"/>
    </row>
    <row r="184" spans="1:31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4"/>
      <c r="Z184" s="4"/>
      <c r="AA184" s="4"/>
      <c r="AB184" s="4"/>
      <c r="AC184" s="5"/>
      <c r="AD184" s="5"/>
      <c r="AE184" s="5"/>
    </row>
    <row r="185" spans="1:31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4"/>
      <c r="Z185" s="4"/>
      <c r="AA185" s="4"/>
      <c r="AB185" s="4"/>
      <c r="AC185" s="5"/>
      <c r="AD185" s="5"/>
      <c r="AE185" s="5"/>
    </row>
    <row r="186" spans="1:31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4"/>
      <c r="Z186" s="4"/>
      <c r="AA186" s="4"/>
      <c r="AB186" s="4"/>
      <c r="AC186" s="5"/>
      <c r="AD186" s="5"/>
      <c r="AE186" s="5"/>
    </row>
    <row r="187" spans="1:31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4"/>
      <c r="Z187" s="4"/>
      <c r="AA187" s="4"/>
      <c r="AB187" s="4"/>
      <c r="AC187" s="5"/>
      <c r="AD187" s="5"/>
      <c r="AE187" s="5"/>
    </row>
    <row r="188" spans="1:31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4"/>
      <c r="Z188" s="4"/>
      <c r="AA188" s="4"/>
      <c r="AB188" s="4"/>
      <c r="AC188" s="5"/>
      <c r="AD188" s="5"/>
      <c r="AE188" s="5"/>
    </row>
    <row r="189" spans="1:31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4"/>
      <c r="Z189" s="4"/>
      <c r="AA189" s="4"/>
      <c r="AB189" s="4"/>
      <c r="AC189" s="5"/>
      <c r="AD189" s="5"/>
      <c r="AE189" s="5"/>
    </row>
    <row r="190" spans="1:31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4"/>
      <c r="Z190" s="4"/>
      <c r="AA190" s="4"/>
      <c r="AB190" s="4"/>
      <c r="AC190" s="5"/>
      <c r="AD190" s="5"/>
      <c r="AE190" s="5"/>
    </row>
    <row r="191" spans="1:31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4"/>
      <c r="Z191" s="4"/>
      <c r="AA191" s="4"/>
      <c r="AB191" s="4"/>
      <c r="AC191" s="5"/>
      <c r="AD191" s="5"/>
      <c r="AE191" s="5"/>
    </row>
    <row r="192" spans="1:31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4"/>
      <c r="Z192" s="4"/>
      <c r="AA192" s="4"/>
      <c r="AB192" s="4"/>
      <c r="AC192" s="5"/>
      <c r="AD192" s="5"/>
      <c r="AE192" s="5"/>
    </row>
    <row r="193" spans="1:31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4"/>
      <c r="Z193" s="4"/>
      <c r="AA193" s="4"/>
      <c r="AB193" s="4"/>
      <c r="AC193" s="5"/>
      <c r="AD193" s="5"/>
      <c r="AE193" s="5"/>
    </row>
    <row r="194" spans="1:31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4"/>
      <c r="Z194" s="4"/>
      <c r="AA194" s="4"/>
      <c r="AB194" s="4"/>
      <c r="AC194" s="5"/>
      <c r="AD194" s="5"/>
      <c r="AE194" s="5"/>
    </row>
    <row r="195" spans="1:31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4"/>
      <c r="Z195" s="4"/>
      <c r="AA195" s="4"/>
      <c r="AB195" s="4"/>
      <c r="AC195" s="5"/>
      <c r="AD195" s="5"/>
      <c r="AE195" s="5"/>
    </row>
    <row r="196" spans="1:31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4"/>
      <c r="Z196" s="4"/>
      <c r="AA196" s="4"/>
      <c r="AB196" s="4"/>
      <c r="AC196" s="5"/>
      <c r="AD196" s="5"/>
      <c r="AE196" s="5"/>
    </row>
    <row r="197" spans="1:31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4"/>
      <c r="Z197" s="4"/>
      <c r="AA197" s="4"/>
      <c r="AB197" s="4"/>
      <c r="AC197" s="5"/>
      <c r="AD197" s="5"/>
      <c r="AE197" s="5"/>
    </row>
    <row r="198" spans="1:31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4"/>
      <c r="Z198" s="4"/>
      <c r="AA198" s="4"/>
      <c r="AB198" s="4"/>
      <c r="AC198" s="5"/>
      <c r="AD198" s="5"/>
      <c r="AE198" s="5"/>
    </row>
    <row r="199" spans="1:31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4"/>
      <c r="Z199" s="4"/>
      <c r="AA199" s="4"/>
      <c r="AB199" s="4"/>
      <c r="AC199" s="5"/>
      <c r="AD199" s="5"/>
      <c r="AE199" s="5"/>
    </row>
    <row r="200" spans="1:31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4"/>
      <c r="Z200" s="4"/>
      <c r="AA200" s="4"/>
      <c r="AB200" s="4"/>
      <c r="AC200" s="5"/>
      <c r="AD200" s="5"/>
      <c r="AE200" s="5"/>
    </row>
    <row r="201" spans="1:31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4"/>
      <c r="Z201" s="4"/>
      <c r="AA201" s="4"/>
      <c r="AB201" s="4"/>
      <c r="AC201" s="5"/>
      <c r="AD201" s="5"/>
      <c r="AE201" s="5"/>
    </row>
    <row r="202" spans="1:31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4"/>
      <c r="Z202" s="4"/>
      <c r="AA202" s="4"/>
      <c r="AB202" s="4"/>
      <c r="AC202" s="5"/>
      <c r="AD202" s="5"/>
      <c r="AE202" s="5"/>
    </row>
    <row r="203" spans="1:31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4"/>
      <c r="Z203" s="4"/>
      <c r="AA203" s="4"/>
      <c r="AB203" s="4"/>
      <c r="AC203" s="5"/>
      <c r="AD203" s="5"/>
      <c r="AE203" s="5"/>
    </row>
    <row r="204" spans="1:31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4"/>
      <c r="Z204" s="4"/>
      <c r="AA204" s="4"/>
      <c r="AB204" s="4"/>
      <c r="AC204" s="5"/>
      <c r="AD204" s="5"/>
      <c r="AE204" s="5"/>
    </row>
    <row r="205" spans="1:31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4"/>
      <c r="Z205" s="4"/>
      <c r="AA205" s="4"/>
      <c r="AB205" s="4"/>
      <c r="AC205" s="5"/>
      <c r="AD205" s="5"/>
      <c r="AE205" s="5"/>
    </row>
    <row r="206" spans="1:31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4"/>
      <c r="Z206" s="4"/>
      <c r="AA206" s="4"/>
      <c r="AB206" s="4"/>
      <c r="AC206" s="5"/>
      <c r="AD206" s="5"/>
      <c r="AE206" s="5"/>
    </row>
    <row r="207" spans="1:31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4"/>
      <c r="Z207" s="4"/>
      <c r="AA207" s="4"/>
      <c r="AB207" s="4"/>
      <c r="AC207" s="5"/>
      <c r="AD207" s="5"/>
      <c r="AE207" s="5"/>
    </row>
    <row r="208" spans="1:31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4"/>
      <c r="Z208" s="4"/>
      <c r="AA208" s="4"/>
      <c r="AB208" s="4"/>
      <c r="AC208" s="5"/>
      <c r="AD208" s="5"/>
      <c r="AE208" s="5"/>
    </row>
    <row r="209" spans="1:31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4"/>
      <c r="Z209" s="4"/>
      <c r="AA209" s="4"/>
      <c r="AB209" s="4"/>
      <c r="AC209" s="5"/>
      <c r="AD209" s="5"/>
      <c r="AE209" s="5"/>
    </row>
    <row r="210" spans="1:31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4"/>
      <c r="Z210" s="4"/>
      <c r="AA210" s="4"/>
      <c r="AB210" s="4"/>
      <c r="AC210" s="5"/>
      <c r="AD210" s="5"/>
      <c r="AE210" s="5"/>
    </row>
    <row r="211" spans="1:31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4"/>
      <c r="Z211" s="4"/>
      <c r="AA211" s="4"/>
      <c r="AB211" s="4"/>
      <c r="AC211" s="5"/>
      <c r="AD211" s="5"/>
      <c r="AE211" s="5"/>
    </row>
    <row r="212" spans="1:31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4"/>
      <c r="Z212" s="4"/>
      <c r="AA212" s="4"/>
      <c r="AB212" s="4"/>
      <c r="AC212" s="5"/>
      <c r="AD212" s="5"/>
      <c r="AE212" s="5"/>
    </row>
    <row r="213" spans="1:31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4"/>
      <c r="Z213" s="4"/>
      <c r="AA213" s="4"/>
      <c r="AB213" s="4"/>
      <c r="AC213" s="5"/>
      <c r="AD213" s="5"/>
      <c r="AE213" s="5"/>
    </row>
    <row r="214" spans="1:31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4"/>
      <c r="Z214" s="4"/>
      <c r="AA214" s="4"/>
      <c r="AB214" s="4"/>
      <c r="AC214" s="5"/>
      <c r="AD214" s="5"/>
      <c r="AE214" s="5"/>
    </row>
    <row r="215" spans="1:31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4"/>
      <c r="Z215" s="4"/>
      <c r="AA215" s="4"/>
      <c r="AB215" s="4"/>
      <c r="AC215" s="5"/>
      <c r="AD215" s="5"/>
      <c r="AE215" s="5"/>
    </row>
    <row r="216" spans="1:31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4"/>
      <c r="Z216" s="4"/>
      <c r="AA216" s="4"/>
      <c r="AB216" s="4"/>
      <c r="AC216" s="5"/>
      <c r="AD216" s="5"/>
      <c r="AE216" s="5"/>
    </row>
    <row r="217" spans="1:31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4"/>
      <c r="Z217" s="4"/>
      <c r="AA217" s="4"/>
      <c r="AB217" s="4"/>
      <c r="AC217" s="5"/>
      <c r="AD217" s="5"/>
      <c r="AE217" s="5"/>
    </row>
    <row r="218" spans="1:31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4"/>
      <c r="Z218" s="4"/>
      <c r="AA218" s="4"/>
      <c r="AB218" s="4"/>
      <c r="AC218" s="5"/>
      <c r="AD218" s="5"/>
      <c r="AE218" s="5"/>
    </row>
    <row r="219" spans="1:31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4"/>
      <c r="Z219" s="4"/>
      <c r="AA219" s="4"/>
      <c r="AB219" s="4"/>
      <c r="AC219" s="5"/>
      <c r="AD219" s="5"/>
      <c r="AE219" s="5"/>
    </row>
    <row r="220" spans="1:31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4"/>
      <c r="Z220" s="4"/>
      <c r="AA220" s="4"/>
      <c r="AB220" s="4"/>
      <c r="AC220" s="5"/>
      <c r="AD220" s="5"/>
      <c r="AE220" s="5"/>
    </row>
    <row r="221" spans="1:31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4"/>
      <c r="Z221" s="4"/>
      <c r="AA221" s="4"/>
      <c r="AB221" s="4"/>
      <c r="AC221" s="5"/>
      <c r="AD221" s="5"/>
      <c r="AE221" s="5"/>
    </row>
    <row r="222" spans="1:31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4"/>
      <c r="Z222" s="4"/>
      <c r="AA222" s="4"/>
      <c r="AB222" s="4"/>
      <c r="AC222" s="5"/>
      <c r="AD222" s="5"/>
      <c r="AE222" s="5"/>
    </row>
    <row r="223" spans="1:31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4"/>
      <c r="Z223" s="4"/>
      <c r="AA223" s="4"/>
      <c r="AB223" s="4"/>
      <c r="AC223" s="5"/>
      <c r="AD223" s="5"/>
      <c r="AE223" s="5"/>
    </row>
    <row r="224" spans="1:31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4"/>
      <c r="Z224" s="4"/>
      <c r="AA224" s="4"/>
      <c r="AB224" s="4"/>
      <c r="AC224" s="5"/>
      <c r="AD224" s="5"/>
      <c r="AE224" s="5"/>
    </row>
    <row r="225" spans="1:31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4"/>
      <c r="Z225" s="4"/>
      <c r="AA225" s="4"/>
      <c r="AB225" s="4"/>
      <c r="AC225" s="5"/>
      <c r="AD225" s="5"/>
      <c r="AE225" s="5"/>
    </row>
    <row r="226" spans="1:31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4"/>
      <c r="Z226" s="4"/>
      <c r="AA226" s="4"/>
      <c r="AB226" s="4"/>
      <c r="AC226" s="5"/>
      <c r="AD226" s="5"/>
      <c r="AE226" s="5"/>
    </row>
    <row r="227" spans="1:31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4"/>
      <c r="Z227" s="4"/>
      <c r="AA227" s="4"/>
      <c r="AB227" s="4"/>
      <c r="AC227" s="5"/>
      <c r="AD227" s="5"/>
      <c r="AE227" s="5"/>
    </row>
    <row r="228" spans="1:31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4"/>
      <c r="Z228" s="4"/>
      <c r="AA228" s="4"/>
      <c r="AB228" s="4"/>
      <c r="AC228" s="5"/>
      <c r="AD228" s="5"/>
      <c r="AE228" s="5"/>
    </row>
    <row r="229" spans="1:31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4"/>
      <c r="Z229" s="4"/>
      <c r="AA229" s="4"/>
      <c r="AB229" s="4"/>
      <c r="AC229" s="5"/>
      <c r="AD229" s="5"/>
      <c r="AE229" s="5"/>
    </row>
    <row r="230" spans="1:31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4"/>
      <c r="Z230" s="4"/>
      <c r="AA230" s="4"/>
      <c r="AB230" s="4"/>
      <c r="AC230" s="5"/>
      <c r="AD230" s="5"/>
      <c r="AE230" s="5"/>
    </row>
    <row r="231" spans="1:31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4"/>
      <c r="Z231" s="4"/>
      <c r="AA231" s="4"/>
      <c r="AB231" s="4"/>
      <c r="AC231" s="5"/>
      <c r="AD231" s="5"/>
      <c r="AE231" s="5"/>
    </row>
    <row r="232" spans="1:31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4"/>
      <c r="Z232" s="4"/>
      <c r="AA232" s="4"/>
      <c r="AB232" s="4"/>
      <c r="AC232" s="5"/>
      <c r="AD232" s="5"/>
      <c r="AE232" s="5"/>
    </row>
    <row r="233" spans="1:31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4"/>
      <c r="Z233" s="4"/>
      <c r="AA233" s="4"/>
      <c r="AB233" s="4"/>
      <c r="AC233" s="5"/>
      <c r="AD233" s="5"/>
      <c r="AE233" s="5"/>
    </row>
    <row r="234" spans="1:31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4"/>
      <c r="Z234" s="4"/>
      <c r="AA234" s="4"/>
      <c r="AB234" s="4"/>
      <c r="AC234" s="5"/>
      <c r="AD234" s="5"/>
      <c r="AE234" s="5"/>
    </row>
    <row r="235" spans="1:31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4"/>
      <c r="Z235" s="4"/>
      <c r="AA235" s="4"/>
      <c r="AB235" s="4"/>
      <c r="AC235" s="5"/>
      <c r="AD235" s="5"/>
      <c r="AE235" s="5"/>
    </row>
    <row r="236" spans="1:31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4"/>
      <c r="Z236" s="4"/>
      <c r="AA236" s="4"/>
      <c r="AB236" s="4"/>
      <c r="AC236" s="5"/>
      <c r="AD236" s="5"/>
      <c r="AE236" s="5"/>
    </row>
    <row r="237" spans="1:31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4"/>
      <c r="Z237" s="4"/>
      <c r="AA237" s="4"/>
      <c r="AB237" s="4"/>
      <c r="AC237" s="5"/>
      <c r="AD237" s="5"/>
      <c r="AE237" s="5"/>
    </row>
    <row r="238" spans="1:31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4"/>
      <c r="Z238" s="4"/>
      <c r="AA238" s="4"/>
      <c r="AB238" s="4"/>
      <c r="AC238" s="5"/>
      <c r="AD238" s="5"/>
      <c r="AE238" s="5"/>
    </row>
    <row r="239" spans="1:31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4"/>
      <c r="Z239" s="4"/>
      <c r="AA239" s="4"/>
      <c r="AB239" s="4"/>
      <c r="AC239" s="5"/>
      <c r="AD239" s="5"/>
      <c r="AE239" s="5"/>
    </row>
    <row r="240" spans="1:31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4"/>
      <c r="Z240" s="4"/>
      <c r="AA240" s="4"/>
      <c r="AB240" s="4"/>
      <c r="AC240" s="5"/>
      <c r="AD240" s="5"/>
      <c r="AE240" s="5"/>
    </row>
    <row r="241" spans="1:31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4"/>
      <c r="Z241" s="4"/>
      <c r="AA241" s="4"/>
      <c r="AB241" s="4"/>
      <c r="AC241" s="5"/>
      <c r="AD241" s="5"/>
      <c r="AE241" s="5"/>
    </row>
    <row r="242" spans="1:31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4"/>
      <c r="Z242" s="4"/>
      <c r="AA242" s="4"/>
      <c r="AB242" s="4"/>
      <c r="AC242" s="5"/>
      <c r="AD242" s="5"/>
      <c r="AE242" s="5"/>
    </row>
    <row r="243" spans="1:31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4"/>
      <c r="Z243" s="4"/>
      <c r="AA243" s="4"/>
      <c r="AB243" s="4"/>
      <c r="AC243" s="5"/>
      <c r="AD243" s="5"/>
      <c r="AE243" s="5"/>
    </row>
    <row r="244" spans="1:31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4"/>
      <c r="Z244" s="4"/>
      <c r="AA244" s="4"/>
      <c r="AB244" s="4"/>
      <c r="AC244" s="5"/>
      <c r="AD244" s="5"/>
      <c r="AE244" s="5"/>
    </row>
    <row r="245" spans="1:31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4"/>
      <c r="Z245" s="4"/>
      <c r="AA245" s="4"/>
      <c r="AB245" s="4"/>
      <c r="AC245" s="5"/>
      <c r="AD245" s="5"/>
      <c r="AE245" s="5"/>
    </row>
    <row r="246" spans="1:31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4"/>
      <c r="Z246" s="4"/>
      <c r="AA246" s="4"/>
      <c r="AB246" s="4"/>
      <c r="AC246" s="5"/>
      <c r="AD246" s="5"/>
      <c r="AE246" s="5"/>
    </row>
    <row r="247" spans="1:31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4"/>
      <c r="Z247" s="4"/>
      <c r="AA247" s="4"/>
      <c r="AB247" s="4"/>
      <c r="AC247" s="5"/>
      <c r="AD247" s="5"/>
      <c r="AE247" s="5"/>
    </row>
    <row r="248" spans="1:31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4"/>
      <c r="Z248" s="4"/>
      <c r="AA248" s="4"/>
      <c r="AB248" s="4"/>
      <c r="AC248" s="5"/>
      <c r="AD248" s="5"/>
      <c r="AE248" s="5"/>
    </row>
    <row r="249" spans="1:31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4"/>
      <c r="Z249" s="4"/>
      <c r="AA249" s="4"/>
      <c r="AB249" s="4"/>
      <c r="AC249" s="5"/>
      <c r="AD249" s="5"/>
      <c r="AE249" s="5"/>
    </row>
    <row r="250" spans="1:31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4"/>
      <c r="Z250" s="4"/>
      <c r="AA250" s="4"/>
      <c r="AB250" s="4"/>
      <c r="AC250" s="5"/>
      <c r="AD250" s="5"/>
      <c r="AE250" s="5"/>
    </row>
    <row r="251" spans="1:31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4"/>
      <c r="Z251" s="4"/>
      <c r="AA251" s="4"/>
      <c r="AB251" s="4"/>
      <c r="AC251" s="5"/>
      <c r="AD251" s="5"/>
      <c r="AE251" s="5"/>
    </row>
    <row r="252" spans="1:31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4"/>
      <c r="Z252" s="4"/>
      <c r="AA252" s="4"/>
      <c r="AB252" s="4"/>
      <c r="AC252" s="5"/>
      <c r="AD252" s="5"/>
      <c r="AE252" s="5"/>
    </row>
    <row r="253" spans="1:31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4"/>
      <c r="Z253" s="4"/>
      <c r="AA253" s="4"/>
      <c r="AB253" s="4"/>
      <c r="AC253" s="5"/>
      <c r="AD253" s="5"/>
      <c r="AE253" s="5"/>
    </row>
    <row r="254" spans="1:31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4"/>
      <c r="Z254" s="4"/>
      <c r="AA254" s="4"/>
      <c r="AB254" s="4"/>
      <c r="AC254" s="5"/>
      <c r="AD254" s="5"/>
      <c r="AE254" s="5"/>
    </row>
    <row r="255" spans="1:31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4"/>
      <c r="Z255" s="4"/>
      <c r="AA255" s="4"/>
      <c r="AB255" s="4"/>
      <c r="AC255" s="5"/>
      <c r="AD255" s="5"/>
      <c r="AE255" s="5"/>
    </row>
    <row r="256" spans="1:31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4"/>
      <c r="Z256" s="4"/>
      <c r="AA256" s="4"/>
      <c r="AB256" s="4"/>
      <c r="AC256" s="5"/>
      <c r="AD256" s="5"/>
      <c r="AE256" s="5"/>
    </row>
    <row r="257" spans="1:31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4"/>
      <c r="Z257" s="4"/>
      <c r="AA257" s="4"/>
      <c r="AB257" s="4"/>
      <c r="AC257" s="5"/>
      <c r="AD257" s="5"/>
      <c r="AE257" s="5"/>
    </row>
    <row r="258" spans="1:31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4"/>
      <c r="Z258" s="4"/>
      <c r="AA258" s="4"/>
      <c r="AB258" s="4"/>
      <c r="AC258" s="5"/>
      <c r="AD258" s="5"/>
      <c r="AE258" s="5"/>
    </row>
    <row r="259" spans="1:31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4"/>
      <c r="Z259" s="4"/>
      <c r="AA259" s="4"/>
      <c r="AB259" s="4"/>
      <c r="AC259" s="5"/>
      <c r="AD259" s="5"/>
      <c r="AE259" s="5"/>
    </row>
    <row r="260" spans="1:31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4"/>
      <c r="Z260" s="4"/>
      <c r="AA260" s="4"/>
      <c r="AB260" s="4"/>
      <c r="AC260" s="5"/>
      <c r="AD260" s="5"/>
      <c r="AE260" s="5"/>
    </row>
    <row r="261" spans="1:31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4"/>
      <c r="Z261" s="4"/>
      <c r="AA261" s="4"/>
      <c r="AB261" s="4"/>
      <c r="AC261" s="5"/>
      <c r="AD261" s="5"/>
      <c r="AE261" s="5"/>
    </row>
    <row r="262" spans="1:31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4"/>
      <c r="Z262" s="4"/>
      <c r="AA262" s="4"/>
      <c r="AB262" s="4"/>
      <c r="AC262" s="5"/>
      <c r="AD262" s="5"/>
      <c r="AE262" s="5"/>
    </row>
    <row r="263" spans="1:31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4"/>
      <c r="Z263" s="4"/>
      <c r="AA263" s="4"/>
      <c r="AB263" s="4"/>
      <c r="AC263" s="5"/>
      <c r="AD263" s="5"/>
      <c r="AE263" s="5"/>
    </row>
    <row r="264" spans="1:31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4"/>
      <c r="Z264" s="4"/>
      <c r="AA264" s="4"/>
      <c r="AB264" s="4"/>
      <c r="AC264" s="5"/>
      <c r="AD264" s="5"/>
      <c r="AE264" s="5"/>
    </row>
    <row r="265" spans="1:31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4"/>
      <c r="Z265" s="4"/>
      <c r="AA265" s="4"/>
      <c r="AB265" s="4"/>
      <c r="AC265" s="5"/>
      <c r="AD265" s="5"/>
      <c r="AE265" s="5"/>
    </row>
    <row r="266" spans="1:31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4"/>
      <c r="Z266" s="4"/>
      <c r="AA266" s="4"/>
      <c r="AB266" s="4"/>
      <c r="AC266" s="5"/>
      <c r="AD266" s="5"/>
      <c r="AE266" s="5"/>
    </row>
    <row r="267" spans="1:31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4"/>
      <c r="Z267" s="4"/>
      <c r="AA267" s="4"/>
      <c r="AB267" s="4"/>
      <c r="AC267" s="5"/>
      <c r="AD267" s="5"/>
      <c r="AE267" s="5"/>
    </row>
    <row r="268" spans="1:31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4"/>
      <c r="Z268" s="4"/>
      <c r="AA268" s="4"/>
      <c r="AB268" s="4"/>
      <c r="AC268" s="5"/>
      <c r="AD268" s="5"/>
      <c r="AE268" s="5"/>
    </row>
    <row r="269" spans="1:31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4"/>
      <c r="Z269" s="4"/>
      <c r="AA269" s="4"/>
      <c r="AB269" s="4"/>
      <c r="AC269" s="5"/>
      <c r="AD269" s="5"/>
      <c r="AE269" s="5"/>
    </row>
    <row r="270" spans="1:31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4"/>
      <c r="Z270" s="4"/>
      <c r="AA270" s="4"/>
      <c r="AB270" s="4"/>
      <c r="AC270" s="5"/>
      <c r="AD270" s="5"/>
      <c r="AE270" s="5"/>
    </row>
    <row r="271" spans="1:31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4"/>
      <c r="Z271" s="4"/>
      <c r="AA271" s="4"/>
      <c r="AB271" s="4"/>
      <c r="AC271" s="5"/>
      <c r="AD271" s="5"/>
      <c r="AE271" s="5"/>
    </row>
    <row r="272" spans="1:31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4"/>
      <c r="Z272" s="4"/>
      <c r="AA272" s="4"/>
      <c r="AB272" s="4"/>
      <c r="AC272" s="5"/>
      <c r="AD272" s="5"/>
      <c r="AE272" s="5"/>
    </row>
    <row r="273" spans="1:31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4"/>
      <c r="Z273" s="4"/>
      <c r="AA273" s="4"/>
      <c r="AB273" s="4"/>
      <c r="AC273" s="5"/>
      <c r="AD273" s="5"/>
      <c r="AE273" s="5"/>
    </row>
    <row r="274" spans="1:31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4"/>
      <c r="Z274" s="4"/>
      <c r="AA274" s="4"/>
      <c r="AB274" s="4"/>
      <c r="AC274" s="5"/>
      <c r="AD274" s="5"/>
      <c r="AE274" s="5"/>
    </row>
    <row r="275" spans="1:31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4"/>
      <c r="Z275" s="4"/>
      <c r="AA275" s="4"/>
      <c r="AB275" s="4"/>
      <c r="AC275" s="5"/>
      <c r="AD275" s="5"/>
      <c r="AE275" s="5"/>
    </row>
    <row r="276" spans="1:31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4"/>
      <c r="Z276" s="4"/>
      <c r="AA276" s="4"/>
      <c r="AB276" s="4"/>
      <c r="AC276" s="5"/>
      <c r="AD276" s="5"/>
      <c r="AE276" s="5"/>
    </row>
    <row r="277" spans="1:31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4"/>
      <c r="Z277" s="4"/>
      <c r="AA277" s="4"/>
      <c r="AB277" s="4"/>
      <c r="AC277" s="5"/>
      <c r="AD277" s="5"/>
      <c r="AE277" s="5"/>
    </row>
    <row r="278" spans="1:31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4"/>
      <c r="Z278" s="4"/>
      <c r="AA278" s="4"/>
      <c r="AB278" s="4"/>
      <c r="AC278" s="5"/>
      <c r="AD278" s="5"/>
      <c r="AE278" s="5"/>
    </row>
    <row r="279" spans="1:31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4"/>
      <c r="Z279" s="4"/>
      <c r="AA279" s="4"/>
      <c r="AB279" s="4"/>
      <c r="AC279" s="5"/>
      <c r="AD279" s="5"/>
      <c r="AE279" s="5"/>
    </row>
    <row r="280" spans="1:31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4"/>
      <c r="Z280" s="4"/>
      <c r="AA280" s="4"/>
      <c r="AB280" s="4"/>
      <c r="AC280" s="5"/>
      <c r="AD280" s="5"/>
      <c r="AE280" s="5"/>
    </row>
    <row r="281" spans="1:31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4"/>
      <c r="Z281" s="4"/>
      <c r="AA281" s="4"/>
      <c r="AB281" s="4"/>
      <c r="AC281" s="5"/>
      <c r="AD281" s="5"/>
      <c r="AE281" s="5"/>
    </row>
    <row r="282" spans="1:31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4"/>
      <c r="Z282" s="4"/>
      <c r="AA282" s="4"/>
      <c r="AB282" s="4"/>
      <c r="AC282" s="5"/>
      <c r="AD282" s="5"/>
      <c r="AE282" s="5"/>
    </row>
    <row r="283" spans="1:31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4"/>
      <c r="Z283" s="4"/>
      <c r="AA283" s="4"/>
      <c r="AB283" s="4"/>
      <c r="AC283" s="5"/>
      <c r="AD283" s="5"/>
      <c r="AE283" s="5"/>
    </row>
    <row r="284" spans="1:31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4"/>
      <c r="Z284" s="4"/>
      <c r="AA284" s="4"/>
      <c r="AB284" s="4"/>
      <c r="AC284" s="5"/>
      <c r="AD284" s="5"/>
      <c r="AE284" s="5"/>
    </row>
    <row r="285" spans="1:31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4"/>
      <c r="Z285" s="4"/>
      <c r="AA285" s="4"/>
      <c r="AB285" s="4"/>
      <c r="AC285" s="5"/>
      <c r="AD285" s="5"/>
      <c r="AE285" s="5"/>
    </row>
    <row r="286" spans="1:31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4"/>
      <c r="Z286" s="4"/>
      <c r="AA286" s="4"/>
      <c r="AB286" s="4"/>
      <c r="AC286" s="5"/>
      <c r="AD286" s="5"/>
      <c r="AE286" s="5"/>
    </row>
    <row r="287" spans="1:31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4"/>
      <c r="Z287" s="4"/>
      <c r="AA287" s="4"/>
      <c r="AB287" s="4"/>
      <c r="AC287" s="5"/>
      <c r="AD287" s="5"/>
      <c r="AE287" s="5"/>
    </row>
    <row r="288" spans="1:31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4"/>
      <c r="Z288" s="4"/>
      <c r="AA288" s="4"/>
      <c r="AB288" s="4"/>
      <c r="AC288" s="5"/>
      <c r="AD288" s="5"/>
      <c r="AE288" s="5"/>
    </row>
    <row r="289" spans="1:31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4"/>
      <c r="Z289" s="4"/>
      <c r="AA289" s="4"/>
      <c r="AB289" s="4"/>
      <c r="AC289" s="5"/>
      <c r="AD289" s="5"/>
      <c r="AE289" s="5"/>
    </row>
    <row r="290" spans="1:31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4"/>
      <c r="Z290" s="4"/>
      <c r="AA290" s="4"/>
      <c r="AB290" s="4"/>
      <c r="AC290" s="5"/>
      <c r="AD290" s="5"/>
      <c r="AE290" s="5"/>
    </row>
    <row r="291" spans="1:31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4"/>
      <c r="Z291" s="4"/>
      <c r="AA291" s="4"/>
      <c r="AB291" s="4"/>
      <c r="AC291" s="5"/>
      <c r="AD291" s="5"/>
      <c r="AE291" s="5"/>
    </row>
    <row r="292" spans="1:31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4"/>
      <c r="Z292" s="4"/>
      <c r="AA292" s="4"/>
      <c r="AB292" s="4"/>
      <c r="AC292" s="5"/>
      <c r="AD292" s="5"/>
      <c r="AE292" s="5"/>
    </row>
    <row r="293" spans="1:31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4"/>
      <c r="Z293" s="4"/>
      <c r="AA293" s="4"/>
      <c r="AB293" s="4"/>
      <c r="AC293" s="5"/>
      <c r="AD293" s="5"/>
      <c r="AE293" s="5"/>
    </row>
    <row r="294" spans="1:31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4"/>
      <c r="Z294" s="4"/>
      <c r="AA294" s="4"/>
      <c r="AB294" s="4"/>
      <c r="AC294" s="5"/>
      <c r="AD294" s="5"/>
      <c r="AE294" s="5"/>
    </row>
    <row r="295" spans="1:31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4"/>
      <c r="Z295" s="4"/>
      <c r="AA295" s="4"/>
      <c r="AB295" s="4"/>
      <c r="AC295" s="5"/>
      <c r="AD295" s="5"/>
      <c r="AE295" s="5"/>
    </row>
    <row r="296" spans="1:31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4"/>
      <c r="Z296" s="4"/>
      <c r="AA296" s="4"/>
      <c r="AB296" s="4"/>
      <c r="AC296" s="5"/>
      <c r="AD296" s="5"/>
      <c r="AE296" s="5"/>
    </row>
    <row r="297" spans="1:31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4"/>
      <c r="Z297" s="4"/>
      <c r="AA297" s="4"/>
      <c r="AB297" s="4"/>
      <c r="AC297" s="5"/>
      <c r="AD297" s="5"/>
      <c r="AE297" s="5"/>
    </row>
    <row r="298" spans="1:31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4"/>
      <c r="Z298" s="4"/>
      <c r="AA298" s="4"/>
      <c r="AB298" s="4"/>
      <c r="AC298" s="5"/>
      <c r="AD298" s="5"/>
      <c r="AE298" s="5"/>
    </row>
    <row r="299" spans="1:31" ht="15.75" customHeight="1" x14ac:dyDescent="0.2"/>
    <row r="300" spans="1:31" ht="15.75" customHeight="1" x14ac:dyDescent="0.2"/>
    <row r="301" spans="1:31" ht="15.75" customHeight="1" x14ac:dyDescent="0.2"/>
    <row r="302" spans="1:31" ht="15.75" customHeight="1" x14ac:dyDescent="0.2"/>
    <row r="303" spans="1:31" ht="15.75" customHeight="1" x14ac:dyDescent="0.2"/>
    <row r="304" spans="1:31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C13:F13"/>
    <mergeCell ref="G13:L13"/>
    <mergeCell ref="B1:L1"/>
    <mergeCell ref="B2:L2"/>
    <mergeCell ref="B4:L4"/>
    <mergeCell ref="B6:L6"/>
    <mergeCell ref="B7:L7"/>
    <mergeCell ref="B9:L9"/>
    <mergeCell ref="B11:L11"/>
  </mergeCells>
  <conditionalFormatting sqref="C17">
    <cfRule type="notContainsBlanks" dxfId="1" priority="1">
      <formula>LEN(TRIM(C17))&gt;0</formula>
    </cfRule>
  </conditionalFormatting>
  <conditionalFormatting sqref="G13:L13">
    <cfRule type="containsBlanks" dxfId="0" priority="2">
      <formula>LEN(TRIM(G13))=0</formula>
    </cfRule>
  </conditionalFormatting>
  <pageMargins left="0.7" right="0.7" top="0.75" bottom="0.75" header="0" footer="0"/>
  <pageSetup orientation="landscape"/>
  <headerFooter>
    <oddHeader>&amp;C&amp;A</oddHeader>
    <oddFooter>&amp;CPágina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Clique e digite um valor do intervalo" xr:uid="{00000000-0002-0000-0000-000000000000}">
          <x14:formula1>
            <xm:f>aux!$K$7:$K$8</xm:f>
          </x14:formula1>
          <xm:sqref>D16:D48</xm:sqref>
        </x14:dataValidation>
        <x14:dataValidation type="list" allowBlank="1" showInputMessage="1" showErrorMessage="1" prompt="Clique e digite um valor do intervalo" xr:uid="{00000000-0002-0000-0000-000001000000}">
          <x14:formula1>
            <xm:f>aux!$J$7:$J$8</xm:f>
          </x14:formula1>
          <xm:sqref>C16:C48</xm:sqref>
        </x14:dataValidation>
        <x14:dataValidation type="list" allowBlank="1" showErrorMessage="1" xr:uid="{00000000-0002-0000-0000-000002000000}">
          <x14:formula1>
            <xm:f>aux!$B$7:$B$1514</xm:f>
          </x14:formula1>
          <xm:sqref>F16:F48</xm:sqref>
        </x14:dataValidation>
        <x14:dataValidation type="list" allowBlank="1" showInputMessage="1" showErrorMessage="1" prompt="Clique e digite um valor do intervalo" xr:uid="{00000000-0002-0000-0000-000003000000}">
          <x14:formula1>
            <xm:f>aux!$L$7:$L$103</xm:f>
          </x14:formula1>
          <xm:sqref>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tabSelected="1" workbookViewId="0"/>
  </sheetViews>
  <sheetFormatPr defaultColWidth="12.5703125" defaultRowHeight="15" customHeight="1" x14ac:dyDescent="0.2"/>
  <cols>
    <col min="1" max="1" width="134.42578125" customWidth="1"/>
    <col min="2" max="6" width="11.5703125" customWidth="1"/>
    <col min="7" max="21" width="8" customWidth="1"/>
  </cols>
  <sheetData>
    <row r="1" spans="1:21" ht="20.25" customHeight="1" x14ac:dyDescent="0.2">
      <c r="A1" s="22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23" t="s">
        <v>21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4.25" customHeight="1" x14ac:dyDescent="0.2">
      <c r="A4" s="24" t="s">
        <v>22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4.25" customHeight="1" x14ac:dyDescent="0.2">
      <c r="A5" s="24" t="s">
        <v>23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4.25" customHeight="1" x14ac:dyDescent="0.2">
      <c r="A6" s="24" t="s">
        <v>24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4.25" customHeight="1" x14ac:dyDescent="0.2">
      <c r="A7" s="24" t="s">
        <v>25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 x14ac:dyDescent="0.2">
      <c r="A8" s="24" t="s">
        <v>26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 x14ac:dyDescent="0.2">
      <c r="A9" s="25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25">
      <c r="A10" s="23" t="s">
        <v>27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4.25" customHeight="1" x14ac:dyDescent="0.2">
      <c r="A11" s="24" t="s">
        <v>28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4.25" customHeight="1" x14ac:dyDescent="0.2">
      <c r="A12" s="24" t="s">
        <v>29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4.25" customHeight="1" x14ac:dyDescent="0.2">
      <c r="A13" s="24" t="s">
        <v>30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4.25" customHeight="1" x14ac:dyDescent="0.2">
      <c r="A14" s="24" t="s">
        <v>31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4.25" customHeight="1" x14ac:dyDescent="0.2">
      <c r="A15" s="24" t="s">
        <v>32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4.25" customHeight="1" x14ac:dyDescent="0.2">
      <c r="A16" s="26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4.25" customHeight="1" x14ac:dyDescent="0.2">
      <c r="A17" s="24" t="s">
        <v>34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4.25" customHeight="1" x14ac:dyDescent="0.2">
      <c r="A18" s="24" t="s">
        <v>35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4.25" customHeight="1" x14ac:dyDescent="0.2">
      <c r="A19" s="24" t="s">
        <v>36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4.25" customHeight="1" x14ac:dyDescent="0.2">
      <c r="A20" s="24" t="s">
        <v>37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4.25" customHeight="1" x14ac:dyDescent="0.2">
      <c r="A21" s="27" t="s">
        <v>38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4.25" customHeight="1" x14ac:dyDescent="0.2">
      <c r="A22" s="27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8.25" customHeight="1" x14ac:dyDescent="0.2">
      <c r="A23" s="2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4.25" customHeight="1" x14ac:dyDescent="0.2">
      <c r="A24" s="28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35.25" customHeight="1" x14ac:dyDescent="0.2">
      <c r="A26" s="29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 x14ac:dyDescent="0.2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 x14ac:dyDescent="0.2">
      <c r="A32" s="1" t="s">
        <v>42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A16" r:id="rId1" xr:uid="{00000000-0004-0000-0100-000000000000}"/>
  </hyperlinks>
  <pageMargins left="0.7" right="0.7" top="0.75" bottom="0.75" header="0" footer="0"/>
  <pageSetup orientation="landscape"/>
  <headerFooter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000"/>
  <sheetViews>
    <sheetView workbookViewId="0"/>
  </sheetViews>
  <sheetFormatPr defaultColWidth="12.5703125" defaultRowHeight="15" customHeight="1" x14ac:dyDescent="0.2"/>
  <cols>
    <col min="1" max="1" width="1.42578125" customWidth="1"/>
    <col min="2" max="2" width="18" customWidth="1"/>
    <col min="3" max="3" width="8.140625" customWidth="1"/>
    <col min="4" max="4" width="9" customWidth="1"/>
    <col min="5" max="5" width="21.140625" customWidth="1"/>
    <col min="6" max="6" width="10.5703125" customWidth="1"/>
    <col min="7" max="7" width="9.85546875" customWidth="1"/>
    <col min="8" max="8" width="27.140625" customWidth="1"/>
    <col min="9" max="9" width="10.42578125" customWidth="1"/>
    <col min="10" max="10" width="10.5703125" customWidth="1"/>
    <col min="11" max="11" width="23.140625" customWidth="1"/>
    <col min="12" max="12" width="18.140625" customWidth="1"/>
    <col min="13" max="13" width="11.5703125" customWidth="1"/>
    <col min="14" max="31" width="8" customWidth="1"/>
  </cols>
  <sheetData>
    <row r="1" spans="1:31" ht="22.5" customHeight="1" x14ac:dyDescent="0.25">
      <c r="A1" s="1"/>
      <c r="B1" s="101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"/>
      <c r="Z1" s="4"/>
      <c r="AA1" s="4"/>
      <c r="AB1" s="4"/>
      <c r="AC1" s="5"/>
      <c r="AD1" s="5"/>
      <c r="AE1" s="5"/>
    </row>
    <row r="2" spans="1:31" ht="17.25" customHeight="1" x14ac:dyDescent="0.2">
      <c r="A2" s="1"/>
      <c r="B2" s="102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9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4"/>
      <c r="Z2" s="4"/>
      <c r="AA2" s="4"/>
      <c r="AB2" s="4"/>
      <c r="AC2" s="5"/>
      <c r="AD2" s="5"/>
      <c r="AE2" s="5"/>
    </row>
    <row r="3" spans="1:31" ht="14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4"/>
      <c r="Z3" s="4"/>
      <c r="AA3" s="4"/>
      <c r="AB3" s="4"/>
      <c r="AC3" s="5"/>
      <c r="AD3" s="5"/>
      <c r="AE3" s="5"/>
    </row>
    <row r="4" spans="1:31" ht="14.25" customHeight="1" x14ac:dyDescent="0.2">
      <c r="A4" s="1"/>
      <c r="B4" s="103" t="s">
        <v>2</v>
      </c>
      <c r="C4" s="96"/>
      <c r="D4" s="96"/>
      <c r="E4" s="96"/>
      <c r="F4" s="96"/>
      <c r="G4" s="96"/>
      <c r="H4" s="96"/>
      <c r="I4" s="96"/>
      <c r="J4" s="96"/>
      <c r="K4" s="96"/>
      <c r="L4" s="9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4"/>
      <c r="Z4" s="4"/>
      <c r="AA4" s="4"/>
      <c r="AB4" s="4"/>
      <c r="AC4" s="5"/>
      <c r="AD4" s="5"/>
      <c r="AE4" s="5"/>
    </row>
    <row r="5" spans="1:31" ht="9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4"/>
      <c r="Z5" s="4"/>
      <c r="AA5" s="4"/>
      <c r="AB5" s="4"/>
      <c r="AC5" s="5"/>
      <c r="AD5" s="5"/>
      <c r="AE5" s="5"/>
    </row>
    <row r="6" spans="1:31" ht="14.25" customHeight="1" x14ac:dyDescent="0.2">
      <c r="A6" s="1"/>
      <c r="B6" s="104" t="s">
        <v>3</v>
      </c>
      <c r="C6" s="96"/>
      <c r="D6" s="96"/>
      <c r="E6" s="96"/>
      <c r="F6" s="96"/>
      <c r="G6" s="96"/>
      <c r="H6" s="96"/>
      <c r="I6" s="96"/>
      <c r="J6" s="96"/>
      <c r="K6" s="96"/>
      <c r="L6" s="9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4"/>
      <c r="Z6" s="4"/>
      <c r="AA6" s="4"/>
      <c r="AB6" s="4"/>
      <c r="AC6" s="5"/>
      <c r="AD6" s="5"/>
      <c r="AE6" s="5"/>
    </row>
    <row r="7" spans="1:31" ht="14.25" customHeight="1" x14ac:dyDescent="0.2">
      <c r="A7" s="1"/>
      <c r="B7" s="105" t="s">
        <v>43</v>
      </c>
      <c r="C7" s="96"/>
      <c r="D7" s="96"/>
      <c r="E7" s="96"/>
      <c r="F7" s="96"/>
      <c r="G7" s="96"/>
      <c r="H7" s="96"/>
      <c r="I7" s="96"/>
      <c r="J7" s="96"/>
      <c r="K7" s="96"/>
      <c r="L7" s="9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4"/>
      <c r="Z7" s="4"/>
      <c r="AA7" s="4"/>
      <c r="AB7" s="4"/>
      <c r="AC7" s="5"/>
      <c r="AD7" s="5"/>
      <c r="AE7" s="5"/>
    </row>
    <row r="8" spans="1:31" ht="9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3" t="s">
        <v>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4"/>
      <c r="Z8" s="4"/>
      <c r="AA8" s="4"/>
      <c r="AB8" s="4"/>
      <c r="AC8" s="5"/>
      <c r="AD8" s="5"/>
      <c r="AE8" s="5"/>
    </row>
    <row r="9" spans="1:31" ht="20.25" customHeight="1" x14ac:dyDescent="0.2">
      <c r="A9" s="1"/>
      <c r="B9" s="107" t="s">
        <v>44</v>
      </c>
      <c r="C9" s="96"/>
      <c r="D9" s="96"/>
      <c r="E9" s="96"/>
      <c r="F9" s="96"/>
      <c r="G9" s="96"/>
      <c r="H9" s="96"/>
      <c r="I9" s="96"/>
      <c r="J9" s="96"/>
      <c r="K9" s="96"/>
      <c r="L9" s="97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4"/>
      <c r="Z9" s="4"/>
      <c r="AA9" s="4"/>
      <c r="AB9" s="4"/>
      <c r="AC9" s="5"/>
      <c r="AD9" s="5"/>
      <c r="AE9" s="5"/>
    </row>
    <row r="10" spans="1:31" ht="9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4"/>
      <c r="Z10" s="4"/>
      <c r="AA10" s="4"/>
      <c r="AB10" s="4"/>
      <c r="AC10" s="5"/>
      <c r="AD10" s="5"/>
      <c r="AE10" s="5"/>
    </row>
    <row r="11" spans="1:31" ht="15" customHeight="1" x14ac:dyDescent="0.2">
      <c r="A11" s="1"/>
      <c r="B11" s="105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4"/>
      <c r="Z11" s="4"/>
      <c r="AA11" s="4"/>
      <c r="AB11" s="4"/>
      <c r="AC11" s="5"/>
      <c r="AD11" s="5"/>
      <c r="AE11" s="5"/>
    </row>
    <row r="12" spans="1:31" ht="9" customHeight="1" x14ac:dyDescent="0.2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4"/>
      <c r="Z12" s="4"/>
      <c r="AA12" s="4"/>
      <c r="AB12" s="4"/>
      <c r="AC12" s="5"/>
      <c r="AD12" s="5"/>
      <c r="AE12" s="5"/>
    </row>
    <row r="13" spans="1:31" ht="14.25" customHeight="1" x14ac:dyDescent="0.2">
      <c r="A13" s="1"/>
      <c r="B13" s="2"/>
      <c r="C13" s="95" t="s">
        <v>8</v>
      </c>
      <c r="D13" s="96"/>
      <c r="E13" s="96"/>
      <c r="F13" s="97"/>
      <c r="G13" s="106" t="s">
        <v>45</v>
      </c>
      <c r="H13" s="99"/>
      <c r="I13" s="99"/>
      <c r="J13" s="99"/>
      <c r="K13" s="99"/>
      <c r="L13" s="10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4"/>
      <c r="Z13" s="4"/>
      <c r="AA13" s="4"/>
      <c r="AB13" s="4"/>
      <c r="AC13" s="5"/>
      <c r="AD13" s="5"/>
      <c r="AE13" s="5"/>
    </row>
    <row r="14" spans="1:31" ht="14.25" customHeight="1" x14ac:dyDescent="0.2">
      <c r="A14" s="1"/>
      <c r="B14" s="2"/>
      <c r="C14" s="2"/>
      <c r="D14" s="2"/>
      <c r="E14" s="2"/>
      <c r="F14" s="2"/>
      <c r="G14" s="30"/>
      <c r="H14" s="30"/>
      <c r="I14" s="30"/>
      <c r="J14" s="30"/>
      <c r="K14" s="30"/>
      <c r="L14" s="3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4"/>
      <c r="Z14" s="4"/>
      <c r="AA14" s="4"/>
      <c r="AB14" s="4"/>
      <c r="AC14" s="5"/>
      <c r="AD14" s="5"/>
      <c r="AE14" s="5"/>
    </row>
    <row r="15" spans="1:31" ht="34.5" customHeight="1" x14ac:dyDescent="0.2">
      <c r="A15" s="1"/>
      <c r="B15" s="31" t="s">
        <v>9</v>
      </c>
      <c r="C15" s="31" t="s">
        <v>10</v>
      </c>
      <c r="D15" s="31" t="s">
        <v>11</v>
      </c>
      <c r="E15" s="31" t="s">
        <v>12</v>
      </c>
      <c r="F15" s="10" t="s">
        <v>13</v>
      </c>
      <c r="G15" s="32" t="s">
        <v>46</v>
      </c>
      <c r="H15" s="32" t="s">
        <v>47</v>
      </c>
      <c r="I15" s="32" t="s">
        <v>48</v>
      </c>
      <c r="J15" s="32" t="s">
        <v>49</v>
      </c>
      <c r="K15" s="32" t="s">
        <v>50</v>
      </c>
      <c r="L15" s="32" t="s">
        <v>51</v>
      </c>
      <c r="M15" s="3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4"/>
      <c r="Z15" s="4"/>
      <c r="AA15" s="4"/>
      <c r="AB15" s="4"/>
      <c r="AC15" s="5"/>
      <c r="AD15" s="5"/>
      <c r="AE15" s="5"/>
    </row>
    <row r="16" spans="1:31" ht="14.25" customHeight="1" x14ac:dyDescent="0.2">
      <c r="A16" s="29"/>
      <c r="B16" s="34" t="s">
        <v>52</v>
      </c>
      <c r="C16" s="35" t="s">
        <v>53</v>
      </c>
      <c r="D16" s="35" t="s">
        <v>54</v>
      </c>
      <c r="E16" s="34" t="s">
        <v>55</v>
      </c>
      <c r="F16" s="36" t="s">
        <v>56</v>
      </c>
      <c r="G16" s="37" t="str">
        <f>VLOOKUP($F16,aux!$B$7:$H$1569,2)</f>
        <v>ADMT0003</v>
      </c>
      <c r="H16" s="37" t="str">
        <f>VLOOKUP($F16,aux!$B$7:$H$1569,3)</f>
        <v>EMPREENDEDORISMO</v>
      </c>
      <c r="I16" s="38" t="str">
        <f>VLOOKUP($F16,aux!$B$7:$H$1569,4)</f>
        <v>M8</v>
      </c>
      <c r="J16" s="37">
        <f>VLOOKUP($F16,aux!$B$7:$H$1569,5)</f>
        <v>60</v>
      </c>
      <c r="K16" s="37" t="str">
        <f>VLOOKUP($F16,aux!$B$7:$H$1569,6)</f>
        <v>JEFERSON MENDONÇA PEREIRA FILHO</v>
      </c>
      <c r="L16" s="37" t="str">
        <f>VLOOKUP($F16,aux!$B$7:$H$1569,7)</f>
        <v>ADMINISTRAÇÃO - CAA</v>
      </c>
      <c r="M16" s="3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40"/>
      <c r="Z16" s="40"/>
      <c r="AA16" s="29" t="str">
        <f t="shared" ref="AA16:AA48" si="0">UPPER(B16)</f>
        <v>LUCAS RAFAEL</v>
      </c>
      <c r="AB16" s="29" t="str">
        <f t="shared" ref="AB16:AB48" si="1">UPPER(E16)</f>
        <v>JOÃO BATISTA</v>
      </c>
      <c r="AC16" s="41"/>
      <c r="AD16" s="41"/>
      <c r="AE16" s="41"/>
    </row>
    <row r="17" spans="1:31" ht="18" customHeight="1" x14ac:dyDescent="0.2">
      <c r="A17" s="29"/>
      <c r="B17" s="34" t="s">
        <v>57</v>
      </c>
      <c r="C17" s="35" t="s">
        <v>58</v>
      </c>
      <c r="D17" s="35" t="s">
        <v>54</v>
      </c>
      <c r="E17" s="34" t="s">
        <v>59</v>
      </c>
      <c r="F17" s="36" t="s">
        <v>60</v>
      </c>
      <c r="G17" s="37" t="str">
        <f>VLOOKUP($F17,aux!$B$7:$H$1569,2)</f>
        <v>CI473</v>
      </c>
      <c r="H17" s="37" t="str">
        <f>VLOOKUP($F17,aux!$B$7:$H$1569,3)</f>
        <v>TECNOLOGIA DAS ARGAMASSAS</v>
      </c>
      <c r="I17" s="38" t="str">
        <f>VLOOKUP($F17,aux!$B$7:$H$1569,4)</f>
        <v>T01</v>
      </c>
      <c r="J17" s="37">
        <f>VLOOKUP($F17,aux!$B$7:$H$1569,5)</f>
        <v>60</v>
      </c>
      <c r="K17" s="37" t="str">
        <f>VLOOKUP($F17,aux!$B$7:$H$1569,6)</f>
        <v>ARNALDO MANOEL PEREIRA CARNEIRO</v>
      </c>
      <c r="L17" s="37" t="str">
        <f>VLOOKUP($F17,aux!$B$7:$H$1569,7)</f>
        <v>ENGENHARIA CIVIL - CTG</v>
      </c>
      <c r="M17" s="3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40"/>
      <c r="Z17" s="40"/>
      <c r="AA17" s="29" t="str">
        <f t="shared" si="0"/>
        <v>JOSÉ DIAS</v>
      </c>
      <c r="AB17" s="29" t="str">
        <f t="shared" si="1"/>
        <v>MARIA BETÂNIA</v>
      </c>
      <c r="AC17" s="42"/>
      <c r="AD17" s="42"/>
      <c r="AE17" s="42"/>
    </row>
    <row r="18" spans="1:31" ht="13.5" customHeight="1" x14ac:dyDescent="0.2">
      <c r="A18" s="29"/>
      <c r="B18" s="34" t="s">
        <v>61</v>
      </c>
      <c r="C18" s="35" t="s">
        <v>53</v>
      </c>
      <c r="D18" s="35" t="s">
        <v>62</v>
      </c>
      <c r="E18" s="34" t="s">
        <v>55</v>
      </c>
      <c r="F18" s="36" t="s">
        <v>63</v>
      </c>
      <c r="G18" s="37" t="str">
        <f>VLOOKUP($F18,aux!$B$7:$H$1569,2)</f>
        <v>ADMT0029</v>
      </c>
      <c r="H18" s="37" t="str">
        <f>VLOOKUP($F18,aux!$B$7:$H$1569,3)</f>
        <v>LOGÍSTICA EMPRESARIAL</v>
      </c>
      <c r="I18" s="38" t="str">
        <f>VLOOKUP($F18,aux!$B$7:$H$1569,4)</f>
        <v>N7</v>
      </c>
      <c r="J18" s="37">
        <f>VLOOKUP($F18,aux!$B$7:$H$1569,5)</f>
        <v>60</v>
      </c>
      <c r="K18" s="37" t="str">
        <f>VLOOKUP($F18,aux!$B$7:$H$1569,6)</f>
        <v>ANDERSON TIAGO PEIXOTO GONÇALVES</v>
      </c>
      <c r="L18" s="37" t="str">
        <f>VLOOKUP($F18,aux!$B$7:$H$1569,7)</f>
        <v>ADMINISTRAÇÃO - CAA</v>
      </c>
      <c r="M18" s="3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40"/>
      <c r="Z18" s="40"/>
      <c r="AA18" s="29" t="str">
        <f t="shared" si="0"/>
        <v>MATEUS RENNAN</v>
      </c>
      <c r="AB18" s="29" t="str">
        <f t="shared" si="1"/>
        <v>JOÃO BATISTA</v>
      </c>
      <c r="AC18" s="42"/>
      <c r="AD18" s="42"/>
      <c r="AE18" s="42"/>
    </row>
    <row r="19" spans="1:31" ht="23.25" customHeight="1" x14ac:dyDescent="0.2">
      <c r="A19" s="29"/>
      <c r="B19" s="34" t="s">
        <v>61</v>
      </c>
      <c r="C19" s="35" t="s">
        <v>53</v>
      </c>
      <c r="D19" s="35" t="s">
        <v>62</v>
      </c>
      <c r="E19" s="34" t="s">
        <v>55</v>
      </c>
      <c r="F19" s="36" t="s">
        <v>64</v>
      </c>
      <c r="G19" s="37" t="str">
        <f>VLOOKUP($F19,aux!$B$7:$H$1569,2)</f>
        <v>HT132</v>
      </c>
      <c r="H19" s="37" t="str">
        <f>VLOOKUP($F19,aux!$B$7:$H$1569,3)</f>
        <v>TURISMO DE INTERCÂMBIO</v>
      </c>
      <c r="I19" s="38" t="str">
        <f>VLOOKUP($F19,aux!$B$7:$H$1569,4)</f>
        <v>T01</v>
      </c>
      <c r="J19" s="37">
        <f>VLOOKUP($F19,aux!$B$7:$H$1569,5)</f>
        <v>30</v>
      </c>
      <c r="K19" s="37" t="str">
        <f>VLOOKUP($F19,aux!$B$7:$H$1569,6)</f>
        <v>SÉRGIO RODRIGUES LEAL</v>
      </c>
      <c r="L19" s="37" t="str">
        <f>VLOOKUP($F19,aux!$B$7:$H$1569,7)</f>
        <v>TURISMO - CCSA</v>
      </c>
      <c r="M19" s="3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40"/>
      <c r="Z19" s="40"/>
      <c r="AA19" s="29" t="str">
        <f t="shared" si="0"/>
        <v>MATEUS RENNAN</v>
      </c>
      <c r="AB19" s="29" t="str">
        <f t="shared" si="1"/>
        <v>JOÃO BATISTA</v>
      </c>
      <c r="AC19" s="42"/>
      <c r="AD19" s="42"/>
      <c r="AE19" s="42"/>
    </row>
    <row r="20" spans="1:31" ht="20.25" customHeight="1" x14ac:dyDescent="0.2">
      <c r="A20" s="29"/>
      <c r="B20" s="34" t="s">
        <v>65</v>
      </c>
      <c r="C20" s="35" t="s">
        <v>58</v>
      </c>
      <c r="D20" s="35" t="s">
        <v>54</v>
      </c>
      <c r="E20" s="34" t="s">
        <v>66</v>
      </c>
      <c r="F20" s="36" t="s">
        <v>67</v>
      </c>
      <c r="G20" s="37" t="str">
        <f>VLOOKUP($F20,aux!$B$7:$H$1569,2)</f>
        <v>FT039</v>
      </c>
      <c r="H20" s="37" t="str">
        <f>VLOOKUP($F20,aux!$B$7:$H$1569,3)</f>
        <v>FISIOTERAPIA APLICADA À NEUROLOGIA</v>
      </c>
      <c r="I20" s="38" t="str">
        <f>VLOOKUP($F20,aux!$B$7:$H$1569,4)</f>
        <v>01A</v>
      </c>
      <c r="J20" s="37">
        <f>VLOOKUP($F20,aux!$B$7:$H$1569,5)</f>
        <v>90</v>
      </c>
      <c r="K20" s="37" t="str">
        <f>VLOOKUP($F20,aux!$B$7:$H$1569,6)</f>
        <v>DANIELLA ARAÚJO DE OLIVEIRA</v>
      </c>
      <c r="L20" s="37" t="str">
        <f>VLOOKUP($F20,aux!$B$7:$H$1569,7)</f>
        <v>FISIOTERAPIA - CCS</v>
      </c>
      <c r="M20" s="3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40"/>
      <c r="Z20" s="40"/>
      <c r="AA20" s="29" t="str">
        <f t="shared" si="0"/>
        <v>BRUNO COSTA</v>
      </c>
      <c r="AB20" s="29" t="str">
        <f t="shared" si="1"/>
        <v>CLÁUDIO DE ARAÚJO WANDERLEY</v>
      </c>
      <c r="AC20" s="42"/>
      <c r="AD20" s="42"/>
      <c r="AE20" s="42"/>
    </row>
    <row r="21" spans="1:31" ht="14.25" customHeight="1" x14ac:dyDescent="0.2">
      <c r="A21" s="1"/>
      <c r="B21" s="43"/>
      <c r="C21" s="44"/>
      <c r="D21" s="44"/>
      <c r="E21" s="43"/>
      <c r="F21" s="36"/>
      <c r="G21" s="37" t="e">
        <f>VLOOKUP($F21,aux!$B$7:$H$1569,2)</f>
        <v>#N/A</v>
      </c>
      <c r="H21" s="37" t="e">
        <f>VLOOKUP($F21,aux!$B$7:$H$1569,3)</f>
        <v>#N/A</v>
      </c>
      <c r="I21" s="37" t="e">
        <f>VLOOKUP($F21,aux!$B$7:$H$1569,4)</f>
        <v>#N/A</v>
      </c>
      <c r="J21" s="37" t="e">
        <f>VLOOKUP($F21,aux!$B$7:$H$1569,5)</f>
        <v>#N/A</v>
      </c>
      <c r="K21" s="37" t="e">
        <f>VLOOKUP($F21,aux!$B$7:$H$1569,6)</f>
        <v>#N/A</v>
      </c>
      <c r="L21" s="37" t="e">
        <f>VLOOKUP($F21,aux!$B$7:$H$1569,7)</f>
        <v>#N/A</v>
      </c>
      <c r="M21" s="45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4"/>
      <c r="Z21" s="4"/>
      <c r="AA21" s="1" t="str">
        <f t="shared" si="0"/>
        <v/>
      </c>
      <c r="AB21" s="1" t="str">
        <f t="shared" si="1"/>
        <v/>
      </c>
      <c r="AC21" s="5"/>
      <c r="AD21" s="5"/>
      <c r="AE21" s="5"/>
    </row>
    <row r="22" spans="1:31" ht="14.25" customHeight="1" x14ac:dyDescent="0.2">
      <c r="A22" s="1"/>
      <c r="B22" s="43"/>
      <c r="C22" s="44"/>
      <c r="D22" s="44"/>
      <c r="E22" s="43"/>
      <c r="F22" s="36"/>
      <c r="G22" s="37" t="e">
        <f>VLOOKUP($F22,aux!$B$7:$H$1569,2)</f>
        <v>#N/A</v>
      </c>
      <c r="H22" s="37" t="e">
        <f>VLOOKUP($F22,aux!$B$7:$H$1569,3)</f>
        <v>#N/A</v>
      </c>
      <c r="I22" s="37" t="e">
        <f>VLOOKUP($F22,aux!$B$7:$H$1569,4)</f>
        <v>#N/A</v>
      </c>
      <c r="J22" s="37" t="e">
        <f>VLOOKUP($F22,aux!$B$7:$H$1569,5)</f>
        <v>#N/A</v>
      </c>
      <c r="K22" s="37" t="e">
        <f>VLOOKUP($F22,aux!$B$7:$H$1569,6)</f>
        <v>#N/A</v>
      </c>
      <c r="L22" s="37" t="e">
        <f>VLOOKUP($F22,aux!$B$7:$H$1569,7)</f>
        <v>#N/A</v>
      </c>
      <c r="M22" s="45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4"/>
      <c r="Z22" s="4"/>
      <c r="AA22" s="1" t="str">
        <f t="shared" si="0"/>
        <v/>
      </c>
      <c r="AB22" s="1" t="str">
        <f t="shared" si="1"/>
        <v/>
      </c>
      <c r="AC22" s="5"/>
      <c r="AD22" s="5"/>
      <c r="AE22" s="5"/>
    </row>
    <row r="23" spans="1:31" ht="14.25" customHeight="1" x14ac:dyDescent="0.2">
      <c r="A23" s="1"/>
      <c r="B23" s="43"/>
      <c r="C23" s="44"/>
      <c r="D23" s="44"/>
      <c r="E23" s="43"/>
      <c r="F23" s="36"/>
      <c r="G23" s="37" t="e">
        <f>VLOOKUP($F23,aux!$B$7:$H$1569,2)</f>
        <v>#N/A</v>
      </c>
      <c r="H23" s="37" t="e">
        <f>VLOOKUP($F23,aux!$B$7:$H$1569,3)</f>
        <v>#N/A</v>
      </c>
      <c r="I23" s="37" t="e">
        <f>VLOOKUP($F23,aux!$B$7:$H$1569,4)</f>
        <v>#N/A</v>
      </c>
      <c r="J23" s="37" t="e">
        <f>VLOOKUP($F23,aux!$B$7:$H$1569,5)</f>
        <v>#N/A</v>
      </c>
      <c r="K23" s="37" t="e">
        <f>VLOOKUP($F23,aux!$B$7:$H$1569,6)</f>
        <v>#N/A</v>
      </c>
      <c r="L23" s="37" t="e">
        <f>VLOOKUP($F23,aux!$B$7:$H$1569,7)</f>
        <v>#N/A</v>
      </c>
      <c r="M23" s="45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4"/>
      <c r="Z23" s="4"/>
      <c r="AA23" s="1" t="str">
        <f t="shared" si="0"/>
        <v/>
      </c>
      <c r="AB23" s="1" t="str">
        <f t="shared" si="1"/>
        <v/>
      </c>
      <c r="AC23" s="5"/>
      <c r="AD23" s="5"/>
      <c r="AE23" s="5"/>
    </row>
    <row r="24" spans="1:31" ht="14.25" customHeight="1" x14ac:dyDescent="0.2">
      <c r="A24" s="1"/>
      <c r="B24" s="43"/>
      <c r="C24" s="44"/>
      <c r="D24" s="44"/>
      <c r="E24" s="43"/>
      <c r="F24" s="36"/>
      <c r="G24" s="37" t="e">
        <f>VLOOKUP($F24,aux!$B$7:$H$1569,2)</f>
        <v>#N/A</v>
      </c>
      <c r="H24" s="37" t="e">
        <f>VLOOKUP($F24,aux!$B$7:$H$1569,3)</f>
        <v>#N/A</v>
      </c>
      <c r="I24" s="37" t="e">
        <f>VLOOKUP($F24,aux!$B$7:$H$1569,4)</f>
        <v>#N/A</v>
      </c>
      <c r="J24" s="37" t="e">
        <f>VLOOKUP($F24,aux!$B$7:$H$1569,5)</f>
        <v>#N/A</v>
      </c>
      <c r="K24" s="37" t="e">
        <f>VLOOKUP($F24,aux!$B$7:$H$1569,6)</f>
        <v>#N/A</v>
      </c>
      <c r="L24" s="37" t="e">
        <f>VLOOKUP($F24,aux!$B$7:$H$1569,7)</f>
        <v>#N/A</v>
      </c>
      <c r="M24" s="4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4"/>
      <c r="Z24" s="4"/>
      <c r="AA24" s="1" t="str">
        <f t="shared" si="0"/>
        <v/>
      </c>
      <c r="AB24" s="1" t="str">
        <f t="shared" si="1"/>
        <v/>
      </c>
      <c r="AC24" s="5"/>
      <c r="AD24" s="5"/>
      <c r="AE24" s="5"/>
    </row>
    <row r="25" spans="1:31" ht="14.25" customHeight="1" x14ac:dyDescent="0.2">
      <c r="A25" s="1"/>
      <c r="B25" s="43"/>
      <c r="C25" s="44"/>
      <c r="D25" s="44"/>
      <c r="E25" s="43"/>
      <c r="F25" s="36"/>
      <c r="G25" s="37" t="e">
        <f>VLOOKUP($F25,aux!$B$7:$H$1569,2)</f>
        <v>#N/A</v>
      </c>
      <c r="H25" s="37" t="e">
        <f>VLOOKUP($F25,aux!$B$7:$H$1569,3)</f>
        <v>#N/A</v>
      </c>
      <c r="I25" s="37" t="e">
        <f>VLOOKUP($F25,aux!$B$7:$H$1569,4)</f>
        <v>#N/A</v>
      </c>
      <c r="J25" s="37" t="e">
        <f>VLOOKUP($F25,aux!$B$7:$H$1569,5)</f>
        <v>#N/A</v>
      </c>
      <c r="K25" s="37" t="e">
        <f>VLOOKUP($F25,aux!$B$7:$H$1569,6)</f>
        <v>#N/A</v>
      </c>
      <c r="L25" s="37" t="e">
        <f>VLOOKUP($F25,aux!$B$7:$H$1569,7)</f>
        <v>#N/A</v>
      </c>
      <c r="M25" s="45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4"/>
      <c r="Z25" s="4"/>
      <c r="AA25" s="1" t="str">
        <f t="shared" si="0"/>
        <v/>
      </c>
      <c r="AB25" s="1" t="str">
        <f t="shared" si="1"/>
        <v/>
      </c>
      <c r="AC25" s="5"/>
      <c r="AD25" s="5"/>
      <c r="AE25" s="5"/>
    </row>
    <row r="26" spans="1:31" ht="14.25" customHeight="1" x14ac:dyDescent="0.2">
      <c r="A26" s="1"/>
      <c r="B26" s="43"/>
      <c r="C26" s="44"/>
      <c r="D26" s="44"/>
      <c r="E26" s="43"/>
      <c r="F26" s="36"/>
      <c r="G26" s="37" t="e">
        <f>VLOOKUP($F26,aux!$B$7:$H$1569,2)</f>
        <v>#N/A</v>
      </c>
      <c r="H26" s="37" t="e">
        <f>VLOOKUP($F26,aux!$B$7:$H$1569,3)</f>
        <v>#N/A</v>
      </c>
      <c r="I26" s="37" t="e">
        <f>VLOOKUP($F26,aux!$B$7:$H$1569,4)</f>
        <v>#N/A</v>
      </c>
      <c r="J26" s="37" t="e">
        <f>VLOOKUP($F26,aux!$B$7:$H$1569,5)</f>
        <v>#N/A</v>
      </c>
      <c r="K26" s="37" t="e">
        <f>VLOOKUP($F26,aux!$B$7:$H$1569,6)</f>
        <v>#N/A</v>
      </c>
      <c r="L26" s="37" t="e">
        <f>VLOOKUP($F26,aux!$B$7:$H$1569,7)</f>
        <v>#N/A</v>
      </c>
      <c r="M26" s="45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4"/>
      <c r="Z26" s="4"/>
      <c r="AA26" s="1" t="str">
        <f t="shared" si="0"/>
        <v/>
      </c>
      <c r="AB26" s="1" t="str">
        <f t="shared" si="1"/>
        <v/>
      </c>
      <c r="AC26" s="5"/>
      <c r="AD26" s="5"/>
      <c r="AE26" s="5"/>
    </row>
    <row r="27" spans="1:31" ht="14.25" customHeight="1" x14ac:dyDescent="0.2">
      <c r="A27" s="1"/>
      <c r="B27" s="43"/>
      <c r="C27" s="44"/>
      <c r="D27" s="44"/>
      <c r="E27" s="43"/>
      <c r="F27" s="36"/>
      <c r="G27" s="37" t="e">
        <f>VLOOKUP($F27,aux!$B$7:$H$1569,2)</f>
        <v>#N/A</v>
      </c>
      <c r="H27" s="37" t="e">
        <f>VLOOKUP($F27,aux!$B$7:$H$1569,3)</f>
        <v>#N/A</v>
      </c>
      <c r="I27" s="37" t="e">
        <f>VLOOKUP($F27,aux!$B$7:$H$1569,4)</f>
        <v>#N/A</v>
      </c>
      <c r="J27" s="37" t="e">
        <f>VLOOKUP($F27,aux!$B$7:$H$1569,5)</f>
        <v>#N/A</v>
      </c>
      <c r="K27" s="37" t="e">
        <f>VLOOKUP($F27,aux!$B$7:$H$1569,6)</f>
        <v>#N/A</v>
      </c>
      <c r="L27" s="37" t="e">
        <f>VLOOKUP($F27,aux!$B$7:$H$1569,7)</f>
        <v>#N/A</v>
      </c>
      <c r="M27" s="45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4"/>
      <c r="Z27" s="4"/>
      <c r="AA27" s="1" t="str">
        <f t="shared" si="0"/>
        <v/>
      </c>
      <c r="AB27" s="1" t="str">
        <f t="shared" si="1"/>
        <v/>
      </c>
      <c r="AC27" s="5"/>
      <c r="AD27" s="5"/>
      <c r="AE27" s="5"/>
    </row>
    <row r="28" spans="1:31" ht="14.25" customHeight="1" x14ac:dyDescent="0.2">
      <c r="A28" s="1"/>
      <c r="B28" s="43"/>
      <c r="C28" s="44"/>
      <c r="D28" s="44"/>
      <c r="E28" s="43"/>
      <c r="F28" s="36"/>
      <c r="G28" s="37" t="e">
        <f>VLOOKUP($F28,aux!$B$7:$H$1569,2)</f>
        <v>#N/A</v>
      </c>
      <c r="H28" s="37" t="e">
        <f>VLOOKUP($F28,aux!$B$7:$H$1569,3)</f>
        <v>#N/A</v>
      </c>
      <c r="I28" s="37" t="e">
        <f>VLOOKUP($F28,aux!$B$7:$H$1569,4)</f>
        <v>#N/A</v>
      </c>
      <c r="J28" s="37" t="e">
        <f>VLOOKUP($F28,aux!$B$7:$H$1569,5)</f>
        <v>#N/A</v>
      </c>
      <c r="K28" s="37" t="e">
        <f>VLOOKUP($F28,aux!$B$7:$H$1569,6)</f>
        <v>#N/A</v>
      </c>
      <c r="L28" s="37" t="e">
        <f>VLOOKUP($F28,aux!$B$7:$H$1569,7)</f>
        <v>#N/A</v>
      </c>
      <c r="M28" s="45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4"/>
      <c r="Z28" s="4"/>
      <c r="AA28" s="1" t="str">
        <f t="shared" si="0"/>
        <v/>
      </c>
      <c r="AB28" s="1" t="str">
        <f t="shared" si="1"/>
        <v/>
      </c>
      <c r="AC28" s="5"/>
      <c r="AD28" s="5"/>
      <c r="AE28" s="5"/>
    </row>
    <row r="29" spans="1:31" ht="14.25" customHeight="1" x14ac:dyDescent="0.2">
      <c r="A29" s="1"/>
      <c r="B29" s="43"/>
      <c r="C29" s="44"/>
      <c r="D29" s="44"/>
      <c r="E29" s="43"/>
      <c r="F29" s="36"/>
      <c r="G29" s="37" t="e">
        <f>VLOOKUP($F29,aux!$B$7:$H$1569,2)</f>
        <v>#N/A</v>
      </c>
      <c r="H29" s="37" t="e">
        <f>VLOOKUP($F29,aux!$B$7:$H$1569,3)</f>
        <v>#N/A</v>
      </c>
      <c r="I29" s="37" t="e">
        <f>VLOOKUP($F29,aux!$B$7:$H$1569,4)</f>
        <v>#N/A</v>
      </c>
      <c r="J29" s="37" t="e">
        <f>VLOOKUP($F29,aux!$B$7:$H$1569,5)</f>
        <v>#N/A</v>
      </c>
      <c r="K29" s="37" t="e">
        <f>VLOOKUP($F29,aux!$B$7:$H$1569,6)</f>
        <v>#N/A</v>
      </c>
      <c r="L29" s="37" t="e">
        <f>VLOOKUP($F29,aux!$B$7:$H$1569,7)</f>
        <v>#N/A</v>
      </c>
      <c r="M29" s="45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4"/>
      <c r="Z29" s="4"/>
      <c r="AA29" s="1" t="str">
        <f t="shared" si="0"/>
        <v/>
      </c>
      <c r="AB29" s="1" t="str">
        <f t="shared" si="1"/>
        <v/>
      </c>
      <c r="AC29" s="5"/>
      <c r="AD29" s="5"/>
      <c r="AE29" s="5"/>
    </row>
    <row r="30" spans="1:31" ht="14.25" customHeight="1" x14ac:dyDescent="0.2">
      <c r="A30" s="1"/>
      <c r="B30" s="43"/>
      <c r="C30" s="46"/>
      <c r="D30" s="46"/>
      <c r="E30" s="43"/>
      <c r="F30" s="36"/>
      <c r="G30" s="37" t="e">
        <f>VLOOKUP($F30,aux!$B$7:$H$1569,2)</f>
        <v>#N/A</v>
      </c>
      <c r="H30" s="37" t="e">
        <f>VLOOKUP($F30,aux!$B$7:$H$1569,3)</f>
        <v>#N/A</v>
      </c>
      <c r="I30" s="37" t="e">
        <f>VLOOKUP($F30,aux!$B$7:$H$1569,4)</f>
        <v>#N/A</v>
      </c>
      <c r="J30" s="37" t="e">
        <f>VLOOKUP($F30,aux!$B$7:$H$1569,5)</f>
        <v>#N/A</v>
      </c>
      <c r="K30" s="37" t="e">
        <f>VLOOKUP($F30,aux!$B$7:$H$1569,6)</f>
        <v>#N/A</v>
      </c>
      <c r="L30" s="37" t="e">
        <f>VLOOKUP($F30,aux!$B$7:$H$1569,7)</f>
        <v>#N/A</v>
      </c>
      <c r="M30" s="45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4"/>
      <c r="Z30" s="4"/>
      <c r="AA30" s="1" t="str">
        <f t="shared" si="0"/>
        <v/>
      </c>
      <c r="AB30" s="1" t="str">
        <f t="shared" si="1"/>
        <v/>
      </c>
      <c r="AC30" s="5"/>
      <c r="AD30" s="5"/>
      <c r="AE30" s="5"/>
    </row>
    <row r="31" spans="1:31" ht="14.25" customHeight="1" x14ac:dyDescent="0.2">
      <c r="A31" s="1"/>
      <c r="B31" s="43"/>
      <c r="C31" s="46"/>
      <c r="D31" s="46"/>
      <c r="E31" s="43"/>
      <c r="F31" s="36"/>
      <c r="G31" s="37" t="e">
        <f>VLOOKUP($F31,aux!$B$7:$H$1569,2)</f>
        <v>#N/A</v>
      </c>
      <c r="H31" s="37" t="e">
        <f>VLOOKUP($F31,aux!$B$7:$H$1569,3)</f>
        <v>#N/A</v>
      </c>
      <c r="I31" s="37" t="e">
        <f>VLOOKUP($F31,aux!$B$7:$H$1569,4)</f>
        <v>#N/A</v>
      </c>
      <c r="J31" s="37" t="e">
        <f>VLOOKUP($F31,aux!$B$7:$H$1569,5)</f>
        <v>#N/A</v>
      </c>
      <c r="K31" s="37" t="e">
        <f>VLOOKUP($F31,aux!$B$7:$H$1569,6)</f>
        <v>#N/A</v>
      </c>
      <c r="L31" s="37" t="e">
        <f>VLOOKUP($F31,aux!$B$7:$H$1569,7)</f>
        <v>#N/A</v>
      </c>
      <c r="M31" s="45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4"/>
      <c r="Z31" s="4"/>
      <c r="AA31" s="1" t="str">
        <f t="shared" si="0"/>
        <v/>
      </c>
      <c r="AB31" s="1" t="str">
        <f t="shared" si="1"/>
        <v/>
      </c>
      <c r="AC31" s="5"/>
      <c r="AD31" s="5"/>
      <c r="AE31" s="5"/>
    </row>
    <row r="32" spans="1:31" ht="14.25" customHeight="1" x14ac:dyDescent="0.2">
      <c r="A32" s="1"/>
      <c r="B32" s="43"/>
      <c r="C32" s="46"/>
      <c r="D32" s="46"/>
      <c r="E32" s="43"/>
      <c r="F32" s="36"/>
      <c r="G32" s="37" t="e">
        <f>VLOOKUP($F32,aux!$B$7:$H$1569,2)</f>
        <v>#N/A</v>
      </c>
      <c r="H32" s="37" t="e">
        <f>VLOOKUP($F32,aux!$B$7:$H$1569,3)</f>
        <v>#N/A</v>
      </c>
      <c r="I32" s="37" t="e">
        <f>VLOOKUP($F32,aux!$B$7:$H$1569,4)</f>
        <v>#N/A</v>
      </c>
      <c r="J32" s="37" t="e">
        <f>VLOOKUP($F32,aux!$B$7:$H$1569,5)</f>
        <v>#N/A</v>
      </c>
      <c r="K32" s="37" t="e">
        <f>VLOOKUP($F32,aux!$B$7:$H$1569,6)</f>
        <v>#N/A</v>
      </c>
      <c r="L32" s="37" t="e">
        <f>VLOOKUP($F32,aux!$B$7:$H$1569,7)</f>
        <v>#N/A</v>
      </c>
      <c r="M32" s="45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4"/>
      <c r="Z32" s="4"/>
      <c r="AA32" s="1" t="str">
        <f t="shared" si="0"/>
        <v/>
      </c>
      <c r="AB32" s="1" t="str">
        <f t="shared" si="1"/>
        <v/>
      </c>
      <c r="AC32" s="5"/>
      <c r="AD32" s="5"/>
      <c r="AE32" s="5"/>
    </row>
    <row r="33" spans="1:31" ht="14.25" customHeight="1" x14ac:dyDescent="0.2">
      <c r="A33" s="1"/>
      <c r="B33" s="43"/>
      <c r="C33" s="46"/>
      <c r="D33" s="46"/>
      <c r="E33" s="43"/>
      <c r="F33" s="36"/>
      <c r="G33" s="37" t="e">
        <f>VLOOKUP($F33,aux!$B$7:$H$1569,2)</f>
        <v>#N/A</v>
      </c>
      <c r="H33" s="37" t="e">
        <f>VLOOKUP($F33,aux!$B$7:$H$1569,3)</f>
        <v>#N/A</v>
      </c>
      <c r="I33" s="37" t="e">
        <f>VLOOKUP($F33,aux!$B$7:$H$1569,4)</f>
        <v>#N/A</v>
      </c>
      <c r="J33" s="37" t="e">
        <f>VLOOKUP($F33,aux!$B$7:$H$1569,5)</f>
        <v>#N/A</v>
      </c>
      <c r="K33" s="37" t="e">
        <f>VLOOKUP($F33,aux!$B$7:$H$1569,6)</f>
        <v>#N/A</v>
      </c>
      <c r="L33" s="37" t="e">
        <f>VLOOKUP($F33,aux!$B$7:$H$1569,7)</f>
        <v>#N/A</v>
      </c>
      <c r="M33" s="45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4"/>
      <c r="Z33" s="4"/>
      <c r="AA33" s="1" t="str">
        <f t="shared" si="0"/>
        <v/>
      </c>
      <c r="AB33" s="1" t="str">
        <f t="shared" si="1"/>
        <v/>
      </c>
      <c r="AC33" s="5"/>
      <c r="AD33" s="5"/>
      <c r="AE33" s="5"/>
    </row>
    <row r="34" spans="1:31" ht="14.25" customHeight="1" x14ac:dyDescent="0.2">
      <c r="A34" s="1"/>
      <c r="B34" s="43"/>
      <c r="C34" s="46"/>
      <c r="D34" s="46"/>
      <c r="E34" s="43"/>
      <c r="F34" s="36"/>
      <c r="G34" s="37" t="e">
        <f>VLOOKUP($F34,aux!$B$7:$H$1569,2)</f>
        <v>#N/A</v>
      </c>
      <c r="H34" s="37" t="e">
        <f>VLOOKUP($F34,aux!$B$7:$H$1569,3)</f>
        <v>#N/A</v>
      </c>
      <c r="I34" s="37" t="e">
        <f>VLOOKUP($F34,aux!$B$7:$H$1569,4)</f>
        <v>#N/A</v>
      </c>
      <c r="J34" s="37" t="e">
        <f>VLOOKUP($F34,aux!$B$7:$H$1569,5)</f>
        <v>#N/A</v>
      </c>
      <c r="K34" s="37" t="e">
        <f>VLOOKUP($F34,aux!$B$7:$H$1569,6)</f>
        <v>#N/A</v>
      </c>
      <c r="L34" s="37" t="e">
        <f>VLOOKUP($F34,aux!$B$7:$H$1569,7)</f>
        <v>#N/A</v>
      </c>
      <c r="M34" s="45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4"/>
      <c r="Z34" s="4"/>
      <c r="AA34" s="1" t="str">
        <f t="shared" si="0"/>
        <v/>
      </c>
      <c r="AB34" s="1" t="str">
        <f t="shared" si="1"/>
        <v/>
      </c>
      <c r="AC34" s="5"/>
      <c r="AD34" s="5"/>
      <c r="AE34" s="5"/>
    </row>
    <row r="35" spans="1:31" ht="14.25" customHeight="1" x14ac:dyDescent="0.2">
      <c r="A35" s="1"/>
      <c r="B35" s="43"/>
      <c r="C35" s="46"/>
      <c r="D35" s="46"/>
      <c r="E35" s="43"/>
      <c r="F35" s="36"/>
      <c r="G35" s="37" t="e">
        <f>VLOOKUP($F35,aux!$B$7:$H$1569,2)</f>
        <v>#N/A</v>
      </c>
      <c r="H35" s="37" t="e">
        <f>VLOOKUP($F35,aux!$B$7:$H$1569,3)</f>
        <v>#N/A</v>
      </c>
      <c r="I35" s="37" t="e">
        <f>VLOOKUP($F35,aux!$B$7:$H$1569,4)</f>
        <v>#N/A</v>
      </c>
      <c r="J35" s="37" t="e">
        <f>VLOOKUP($F35,aux!$B$7:$H$1569,5)</f>
        <v>#N/A</v>
      </c>
      <c r="K35" s="37" t="e">
        <f>VLOOKUP($F35,aux!$B$7:$H$1569,6)</f>
        <v>#N/A</v>
      </c>
      <c r="L35" s="37" t="e">
        <f>VLOOKUP($F35,aux!$B$7:$H$1569,7)</f>
        <v>#N/A</v>
      </c>
      <c r="M35" s="45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4"/>
      <c r="Z35" s="4"/>
      <c r="AA35" s="1" t="str">
        <f t="shared" si="0"/>
        <v/>
      </c>
      <c r="AB35" s="1" t="str">
        <f t="shared" si="1"/>
        <v/>
      </c>
      <c r="AC35" s="5"/>
      <c r="AD35" s="5"/>
      <c r="AE35" s="5"/>
    </row>
    <row r="36" spans="1:31" ht="14.25" customHeight="1" x14ac:dyDescent="0.2">
      <c r="A36" s="1"/>
      <c r="B36" s="43"/>
      <c r="C36" s="46"/>
      <c r="D36" s="46"/>
      <c r="E36" s="43"/>
      <c r="F36" s="36"/>
      <c r="G36" s="37" t="e">
        <f>VLOOKUP($F36,aux!$B$7:$H$1569,2)</f>
        <v>#N/A</v>
      </c>
      <c r="H36" s="37" t="e">
        <f>VLOOKUP($F36,aux!$B$7:$H$1569,3)</f>
        <v>#N/A</v>
      </c>
      <c r="I36" s="37" t="e">
        <f>VLOOKUP($F36,aux!$B$7:$H$1569,4)</f>
        <v>#N/A</v>
      </c>
      <c r="J36" s="37" t="e">
        <f>VLOOKUP($F36,aux!$B$7:$H$1569,5)</f>
        <v>#N/A</v>
      </c>
      <c r="K36" s="37" t="e">
        <f>VLOOKUP($F36,aux!$B$7:$H$1569,6)</f>
        <v>#N/A</v>
      </c>
      <c r="L36" s="37" t="e">
        <f>VLOOKUP($F36,aux!$B$7:$H$1569,7)</f>
        <v>#N/A</v>
      </c>
      <c r="M36" s="45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4"/>
      <c r="Z36" s="4"/>
      <c r="AA36" s="1" t="str">
        <f t="shared" si="0"/>
        <v/>
      </c>
      <c r="AB36" s="1" t="str">
        <f t="shared" si="1"/>
        <v/>
      </c>
      <c r="AC36" s="5"/>
      <c r="AD36" s="5"/>
      <c r="AE36" s="5"/>
    </row>
    <row r="37" spans="1:31" ht="14.25" customHeight="1" x14ac:dyDescent="0.2">
      <c r="A37" s="1"/>
      <c r="B37" s="47"/>
      <c r="C37" s="47"/>
      <c r="D37" s="47"/>
      <c r="E37" s="47"/>
      <c r="F37" s="47"/>
      <c r="G37" s="48"/>
      <c r="H37" s="47"/>
      <c r="I37" s="48"/>
      <c r="J37" s="48"/>
      <c r="K37" s="48"/>
      <c r="L37" s="47"/>
      <c r="M37" s="20" t="str">
        <f>IF(EXACT(E37,Z37),"","a planilha deve ser preenchida em letras maiúsculas")</f>
        <v/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4"/>
      <c r="Z37" s="4"/>
      <c r="AA37" s="1" t="str">
        <f t="shared" si="0"/>
        <v/>
      </c>
      <c r="AB37" s="1" t="str">
        <f t="shared" si="1"/>
        <v/>
      </c>
      <c r="AC37" s="5"/>
      <c r="AD37" s="5"/>
      <c r="AE37" s="5"/>
    </row>
    <row r="38" spans="1:31" ht="14.25" customHeight="1" x14ac:dyDescent="0.2">
      <c r="A38" s="1"/>
      <c r="B38" s="1"/>
      <c r="C38" s="1"/>
      <c r="D38" s="1"/>
      <c r="E38" s="1"/>
      <c r="F38" s="1"/>
      <c r="G38" s="21"/>
      <c r="H38" s="1"/>
      <c r="I38" s="21"/>
      <c r="J38" s="21"/>
      <c r="K38" s="21"/>
      <c r="L38" s="1"/>
      <c r="M38" s="20" t="str">
        <f>IF(EXACT(I38,AA38),"","a planilha deve ser preenchida em letras maiúsculas")</f>
        <v/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4"/>
      <c r="Z38" s="4"/>
      <c r="AA38" s="1" t="str">
        <f t="shared" si="0"/>
        <v/>
      </c>
      <c r="AB38" s="1" t="str">
        <f t="shared" si="1"/>
        <v/>
      </c>
      <c r="AC38" s="5"/>
      <c r="AD38" s="5"/>
      <c r="AE38" s="5"/>
    </row>
    <row r="39" spans="1:31" ht="14.25" customHeight="1" x14ac:dyDescent="0.2">
      <c r="A39" s="1"/>
      <c r="B39" s="1"/>
      <c r="C39" s="1"/>
      <c r="D39" s="1"/>
      <c r="E39" s="1"/>
      <c r="F39" s="1"/>
      <c r="G39" s="21"/>
      <c r="H39" s="1"/>
      <c r="I39" s="21"/>
      <c r="J39" s="21"/>
      <c r="K39" s="21"/>
      <c r="L39" s="1"/>
      <c r="M39" s="20" t="str">
        <f>IF(EXACT(L39,AB39),"","a planilha deve ser preenchida em letras maiúsculas")</f>
        <v/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4"/>
      <c r="Z39" s="4"/>
      <c r="AA39" s="1" t="str">
        <f t="shared" si="0"/>
        <v/>
      </c>
      <c r="AB39" s="1" t="str">
        <f t="shared" si="1"/>
        <v/>
      </c>
      <c r="AC39" s="5"/>
      <c r="AD39" s="5"/>
      <c r="AE39" s="5"/>
    </row>
    <row r="40" spans="1:31" ht="14.25" customHeight="1" x14ac:dyDescent="0.2">
      <c r="A40" s="1"/>
      <c r="B40" s="1"/>
      <c r="C40" s="1"/>
      <c r="D40" s="1"/>
      <c r="E40" s="1"/>
      <c r="F40" s="1"/>
      <c r="G40" s="21"/>
      <c r="H40" s="1"/>
      <c r="I40" s="21"/>
      <c r="J40" s="21"/>
      <c r="K40" s="21"/>
      <c r="L40" s="1"/>
      <c r="M40" s="20" t="str">
        <f>IF(EXACT(B40,Y40),"","a planilha deve ser preenchida em letras maiúsculas")</f>
        <v/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4"/>
      <c r="Z40" s="4"/>
      <c r="AA40" s="1" t="str">
        <f t="shared" si="0"/>
        <v/>
      </c>
      <c r="AB40" s="1" t="str">
        <f t="shared" si="1"/>
        <v/>
      </c>
      <c r="AC40" s="5"/>
      <c r="AD40" s="5"/>
      <c r="AE40" s="5"/>
    </row>
    <row r="41" spans="1:31" ht="14.25" customHeight="1" x14ac:dyDescent="0.2">
      <c r="A41" s="1"/>
      <c r="B41" s="1"/>
      <c r="C41" s="1"/>
      <c r="D41" s="1"/>
      <c r="E41" s="1"/>
      <c r="F41" s="1"/>
      <c r="G41" s="21"/>
      <c r="H41" s="1"/>
      <c r="I41" s="21"/>
      <c r="J41" s="21"/>
      <c r="K41" s="21"/>
      <c r="L41" s="1"/>
      <c r="M41" s="20" t="str">
        <f>IF(EXACT(E41,Z41),"","a planilha deve ser preenchida em letras maiúsculas")</f>
        <v/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4"/>
      <c r="Z41" s="4"/>
      <c r="AA41" s="1" t="str">
        <f t="shared" si="0"/>
        <v/>
      </c>
      <c r="AB41" s="1" t="str">
        <f t="shared" si="1"/>
        <v/>
      </c>
      <c r="AC41" s="5"/>
      <c r="AD41" s="5"/>
      <c r="AE41" s="5"/>
    </row>
    <row r="42" spans="1:31" ht="14.25" customHeight="1" x14ac:dyDescent="0.2">
      <c r="A42" s="1"/>
      <c r="B42" s="1"/>
      <c r="C42" s="1"/>
      <c r="D42" s="1"/>
      <c r="E42" s="1"/>
      <c r="F42" s="1"/>
      <c r="G42" s="21"/>
      <c r="H42" s="1"/>
      <c r="I42" s="21"/>
      <c r="J42" s="21"/>
      <c r="K42" s="21"/>
      <c r="L42" s="1"/>
      <c r="M42" s="20" t="str">
        <f>IF(EXACT(I42,AA42),"","a planilha deve ser preenchida em letras maiúsculas")</f>
        <v/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4"/>
      <c r="Z42" s="4"/>
      <c r="AA42" s="1" t="str">
        <f t="shared" si="0"/>
        <v/>
      </c>
      <c r="AB42" s="1" t="str">
        <f t="shared" si="1"/>
        <v/>
      </c>
      <c r="AC42" s="5"/>
      <c r="AD42" s="5"/>
      <c r="AE42" s="5"/>
    </row>
    <row r="43" spans="1:31" ht="14.25" customHeight="1" x14ac:dyDescent="0.2">
      <c r="A43" s="1"/>
      <c r="B43" s="1"/>
      <c r="C43" s="1"/>
      <c r="D43" s="1"/>
      <c r="E43" s="1"/>
      <c r="F43" s="1"/>
      <c r="G43" s="21"/>
      <c r="H43" s="1"/>
      <c r="I43" s="21"/>
      <c r="J43" s="21"/>
      <c r="K43" s="21"/>
      <c r="L43" s="1"/>
      <c r="M43" s="20" t="str">
        <f>IF(EXACT(L43,AB43),"","a planilha deve ser preenchida em letras maiúsculas")</f>
        <v/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4"/>
      <c r="Z43" s="4"/>
      <c r="AA43" s="1" t="str">
        <f t="shared" si="0"/>
        <v/>
      </c>
      <c r="AB43" s="1" t="str">
        <f t="shared" si="1"/>
        <v/>
      </c>
      <c r="AC43" s="5"/>
      <c r="AD43" s="5"/>
      <c r="AE43" s="5"/>
    </row>
    <row r="44" spans="1:31" ht="14.25" customHeight="1" x14ac:dyDescent="0.2">
      <c r="A44" s="1"/>
      <c r="B44" s="1"/>
      <c r="C44" s="1"/>
      <c r="D44" s="1"/>
      <c r="E44" s="1"/>
      <c r="F44" s="1"/>
      <c r="G44" s="21"/>
      <c r="H44" s="1"/>
      <c r="I44" s="21"/>
      <c r="J44" s="21"/>
      <c r="K44" s="21"/>
      <c r="L44" s="1"/>
      <c r="M44" s="20" t="str">
        <f>IF(EXACT(B44,Y44),"","a planilha deve ser preenchida em letras maiúsculas")</f>
        <v/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4"/>
      <c r="Z44" s="4"/>
      <c r="AA44" s="1" t="str">
        <f t="shared" si="0"/>
        <v/>
      </c>
      <c r="AB44" s="1" t="str">
        <f t="shared" si="1"/>
        <v/>
      </c>
      <c r="AC44" s="5"/>
      <c r="AD44" s="5"/>
      <c r="AE44" s="5"/>
    </row>
    <row r="45" spans="1:31" ht="14.25" customHeight="1" x14ac:dyDescent="0.2">
      <c r="A45" s="1"/>
      <c r="B45" s="1"/>
      <c r="C45" s="1"/>
      <c r="D45" s="1"/>
      <c r="E45" s="1"/>
      <c r="F45" s="1"/>
      <c r="G45" s="21"/>
      <c r="H45" s="1"/>
      <c r="I45" s="21"/>
      <c r="J45" s="21"/>
      <c r="K45" s="21"/>
      <c r="L45" s="1"/>
      <c r="M45" s="20" t="str">
        <f>IF(EXACT(E45,Z45),"","a planilha deve ser preenchida em letras maiúsculas")</f>
        <v/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4"/>
      <c r="Z45" s="4"/>
      <c r="AA45" s="1" t="str">
        <f t="shared" si="0"/>
        <v/>
      </c>
      <c r="AB45" s="1" t="str">
        <f t="shared" si="1"/>
        <v/>
      </c>
      <c r="AC45" s="5"/>
      <c r="AD45" s="5"/>
      <c r="AE45" s="5"/>
    </row>
    <row r="46" spans="1:31" ht="14.25" customHeight="1" x14ac:dyDescent="0.2">
      <c r="A46" s="1"/>
      <c r="B46" s="1"/>
      <c r="C46" s="1"/>
      <c r="D46" s="1"/>
      <c r="E46" s="1"/>
      <c r="F46" s="1"/>
      <c r="G46" s="21"/>
      <c r="H46" s="1"/>
      <c r="I46" s="21"/>
      <c r="J46" s="21"/>
      <c r="K46" s="21"/>
      <c r="L46" s="1"/>
      <c r="M46" s="20" t="str">
        <f>IF(EXACT(I46,AA46),"","a planilha deve ser preenchida em letras maiúsculas")</f>
        <v/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4"/>
      <c r="Z46" s="4"/>
      <c r="AA46" s="1" t="str">
        <f t="shared" si="0"/>
        <v/>
      </c>
      <c r="AB46" s="1" t="str">
        <f t="shared" si="1"/>
        <v/>
      </c>
      <c r="AC46" s="5"/>
      <c r="AD46" s="5"/>
      <c r="AE46" s="5"/>
    </row>
    <row r="47" spans="1:31" ht="14.25" customHeight="1" x14ac:dyDescent="0.2">
      <c r="A47" s="1"/>
      <c r="B47" s="1"/>
      <c r="C47" s="1"/>
      <c r="D47" s="1"/>
      <c r="E47" s="1"/>
      <c r="F47" s="1"/>
      <c r="G47" s="21"/>
      <c r="H47" s="1"/>
      <c r="I47" s="21"/>
      <c r="J47" s="21"/>
      <c r="K47" s="21"/>
      <c r="L47" s="1"/>
      <c r="M47" s="20" t="str">
        <f>IF(EXACT(L47,AB47),"","a planilha deve ser preenchida em letras maiúsculas")</f>
        <v/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4"/>
      <c r="Z47" s="4"/>
      <c r="AA47" s="1" t="str">
        <f t="shared" si="0"/>
        <v/>
      </c>
      <c r="AB47" s="1" t="str">
        <f t="shared" si="1"/>
        <v/>
      </c>
      <c r="AC47" s="5"/>
      <c r="AD47" s="5"/>
      <c r="AE47" s="5"/>
    </row>
    <row r="48" spans="1:31" ht="14.25" customHeight="1" x14ac:dyDescent="0.2">
      <c r="A48" s="1"/>
      <c r="B48" s="1"/>
      <c r="C48" s="1"/>
      <c r="D48" s="1"/>
      <c r="E48" s="1"/>
      <c r="F48" s="1"/>
      <c r="G48" s="21"/>
      <c r="H48" s="1"/>
      <c r="I48" s="21"/>
      <c r="J48" s="21"/>
      <c r="K48" s="21"/>
      <c r="L48" s="1"/>
      <c r="M48" s="20" t="str">
        <f>IF(EXACT(B48,Y48),"","a planilha deve ser preenchida em letras maiúsculas")</f>
        <v/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4" t="str">
        <f t="shared" ref="Y48:Y98" si="2">UPPER(B48)</f>
        <v/>
      </c>
      <c r="Z48" s="4" t="str">
        <f t="shared" ref="Z48:Z98" si="3">UPPER(E48)</f>
        <v/>
      </c>
      <c r="AA48" s="1" t="str">
        <f t="shared" si="0"/>
        <v/>
      </c>
      <c r="AB48" s="1" t="str">
        <f t="shared" si="1"/>
        <v/>
      </c>
      <c r="AC48" s="5"/>
      <c r="AD48" s="5"/>
      <c r="AE48" s="5"/>
    </row>
    <row r="49" spans="1:31" ht="14.25" customHeight="1" x14ac:dyDescent="0.2">
      <c r="A49" s="1"/>
      <c r="B49" s="1"/>
      <c r="C49" s="1"/>
      <c r="D49" s="1"/>
      <c r="E49" s="1"/>
      <c r="F49" s="1"/>
      <c r="G49" s="21"/>
      <c r="H49" s="1"/>
      <c r="I49" s="21"/>
      <c r="J49" s="21"/>
      <c r="K49" s="21"/>
      <c r="L49" s="1"/>
      <c r="M49" s="20" t="str">
        <f>IF(EXACT(E49,Z49),"","a planilha deve ser preenchida em letras maiúsculas")</f>
        <v/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4" t="str">
        <f t="shared" si="2"/>
        <v/>
      </c>
      <c r="Z49" s="4" t="str">
        <f t="shared" si="3"/>
        <v/>
      </c>
      <c r="AA49" s="4" t="str">
        <f t="shared" ref="AA49:AA98" si="4">UPPER(I49)</f>
        <v/>
      </c>
      <c r="AB49" s="4" t="str">
        <f t="shared" ref="AB49:AB98" si="5">UPPER(L49)</f>
        <v/>
      </c>
      <c r="AC49" s="5"/>
      <c r="AD49" s="5"/>
      <c r="AE49" s="5"/>
    </row>
    <row r="50" spans="1:31" ht="14.25" customHeight="1" x14ac:dyDescent="0.2">
      <c r="A50" s="1"/>
      <c r="B50" s="1"/>
      <c r="C50" s="1"/>
      <c r="D50" s="1"/>
      <c r="E50" s="1"/>
      <c r="F50" s="1"/>
      <c r="G50" s="21"/>
      <c r="H50" s="1"/>
      <c r="I50" s="21"/>
      <c r="J50" s="21"/>
      <c r="K50" s="21"/>
      <c r="L50" s="1"/>
      <c r="M50" s="20" t="str">
        <f>IF(EXACT(I50,AA50),"","a planilha deve ser preenchida em letras maiúsculas")</f>
        <v/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4" t="str">
        <f t="shared" si="2"/>
        <v/>
      </c>
      <c r="Z50" s="4" t="str">
        <f t="shared" si="3"/>
        <v/>
      </c>
      <c r="AA50" s="4" t="str">
        <f t="shared" si="4"/>
        <v/>
      </c>
      <c r="AB50" s="4" t="str">
        <f t="shared" si="5"/>
        <v/>
      </c>
      <c r="AC50" s="5"/>
      <c r="AD50" s="5"/>
      <c r="AE50" s="5"/>
    </row>
    <row r="51" spans="1:31" ht="14.25" customHeight="1" x14ac:dyDescent="0.2">
      <c r="A51" s="1"/>
      <c r="B51" s="1"/>
      <c r="C51" s="1"/>
      <c r="D51" s="1"/>
      <c r="E51" s="1"/>
      <c r="F51" s="1"/>
      <c r="G51" s="21"/>
      <c r="H51" s="1"/>
      <c r="I51" s="21"/>
      <c r="J51" s="21"/>
      <c r="K51" s="21"/>
      <c r="L51" s="1"/>
      <c r="M51" s="20" t="str">
        <f>IF(EXACT(L51,AB51),"","a planilha deve ser preenchida em letras maiúsculas")</f>
        <v/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4" t="str">
        <f t="shared" si="2"/>
        <v/>
      </c>
      <c r="Z51" s="4" t="str">
        <f t="shared" si="3"/>
        <v/>
      </c>
      <c r="AA51" s="4" t="str">
        <f t="shared" si="4"/>
        <v/>
      </c>
      <c r="AB51" s="4" t="str">
        <f t="shared" si="5"/>
        <v/>
      </c>
      <c r="AC51" s="5"/>
      <c r="AD51" s="5"/>
      <c r="AE51" s="5"/>
    </row>
    <row r="52" spans="1:31" ht="14.25" customHeight="1" x14ac:dyDescent="0.2">
      <c r="A52" s="1"/>
      <c r="B52" s="1"/>
      <c r="C52" s="1"/>
      <c r="D52" s="1"/>
      <c r="E52" s="1"/>
      <c r="F52" s="1"/>
      <c r="G52" s="21"/>
      <c r="H52" s="1"/>
      <c r="I52" s="21"/>
      <c r="J52" s="21"/>
      <c r="K52" s="21"/>
      <c r="L52" s="1"/>
      <c r="M52" s="20" t="str">
        <f>IF(EXACT(B52,Y52),"","a planilha deve ser preenchida em letras maiúsculas")</f>
        <v/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4" t="str">
        <f t="shared" si="2"/>
        <v/>
      </c>
      <c r="Z52" s="4" t="str">
        <f t="shared" si="3"/>
        <v/>
      </c>
      <c r="AA52" s="4" t="str">
        <f t="shared" si="4"/>
        <v/>
      </c>
      <c r="AB52" s="4" t="str">
        <f t="shared" si="5"/>
        <v/>
      </c>
      <c r="AC52" s="5"/>
      <c r="AD52" s="5"/>
      <c r="AE52" s="5"/>
    </row>
    <row r="53" spans="1:31" ht="14.25" customHeight="1" x14ac:dyDescent="0.2">
      <c r="A53" s="1"/>
      <c r="B53" s="1"/>
      <c r="C53" s="1"/>
      <c r="D53" s="1"/>
      <c r="E53" s="1"/>
      <c r="F53" s="1"/>
      <c r="G53" s="21"/>
      <c r="H53" s="1"/>
      <c r="I53" s="21"/>
      <c r="J53" s="21"/>
      <c r="K53" s="21"/>
      <c r="L53" s="1"/>
      <c r="M53" s="20" t="str">
        <f>IF(EXACT(E53,Z53),"","a planilha deve ser preenchida em letras maiúsculas")</f>
        <v/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4" t="str">
        <f t="shared" si="2"/>
        <v/>
      </c>
      <c r="Z53" s="4" t="str">
        <f t="shared" si="3"/>
        <v/>
      </c>
      <c r="AA53" s="4" t="str">
        <f t="shared" si="4"/>
        <v/>
      </c>
      <c r="AB53" s="4" t="str">
        <f t="shared" si="5"/>
        <v/>
      </c>
      <c r="AC53" s="5"/>
      <c r="AD53" s="5"/>
      <c r="AE53" s="5"/>
    </row>
    <row r="54" spans="1:31" ht="14.25" customHeight="1" x14ac:dyDescent="0.2">
      <c r="A54" s="1"/>
      <c r="B54" s="1"/>
      <c r="C54" s="1"/>
      <c r="D54" s="1"/>
      <c r="E54" s="1"/>
      <c r="F54" s="1"/>
      <c r="G54" s="21"/>
      <c r="H54" s="1"/>
      <c r="I54" s="21"/>
      <c r="J54" s="21"/>
      <c r="K54" s="21"/>
      <c r="L54" s="1"/>
      <c r="M54" s="20" t="str">
        <f>IF(EXACT(I54,AA54),"","a planilha deve ser preenchida em letras maiúsculas")</f>
        <v/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4" t="str">
        <f t="shared" si="2"/>
        <v/>
      </c>
      <c r="Z54" s="4" t="str">
        <f t="shared" si="3"/>
        <v/>
      </c>
      <c r="AA54" s="4" t="str">
        <f t="shared" si="4"/>
        <v/>
      </c>
      <c r="AB54" s="4" t="str">
        <f t="shared" si="5"/>
        <v/>
      </c>
      <c r="AC54" s="5"/>
      <c r="AD54" s="5"/>
      <c r="AE54" s="5"/>
    </row>
    <row r="55" spans="1:31" ht="14.25" customHeight="1" x14ac:dyDescent="0.2">
      <c r="A55" s="1"/>
      <c r="B55" s="1"/>
      <c r="C55" s="1"/>
      <c r="D55" s="1"/>
      <c r="E55" s="1"/>
      <c r="F55" s="1"/>
      <c r="G55" s="21"/>
      <c r="H55" s="1"/>
      <c r="I55" s="21"/>
      <c r="J55" s="21"/>
      <c r="K55" s="21"/>
      <c r="L55" s="1"/>
      <c r="M55" s="20" t="str">
        <f>IF(EXACT(L55,AB55),"","a planilha deve ser preenchida em letras maiúsculas")</f>
        <v/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4" t="str">
        <f t="shared" si="2"/>
        <v/>
      </c>
      <c r="Z55" s="4" t="str">
        <f t="shared" si="3"/>
        <v/>
      </c>
      <c r="AA55" s="4" t="str">
        <f t="shared" si="4"/>
        <v/>
      </c>
      <c r="AB55" s="4" t="str">
        <f t="shared" si="5"/>
        <v/>
      </c>
      <c r="AC55" s="5"/>
      <c r="AD55" s="5"/>
      <c r="AE55" s="5"/>
    </row>
    <row r="56" spans="1:31" ht="14.25" customHeight="1" x14ac:dyDescent="0.2">
      <c r="A56" s="1"/>
      <c r="B56" s="1"/>
      <c r="C56" s="1"/>
      <c r="D56" s="1"/>
      <c r="E56" s="1"/>
      <c r="F56" s="1"/>
      <c r="G56" s="21"/>
      <c r="H56" s="1"/>
      <c r="I56" s="21"/>
      <c r="J56" s="21"/>
      <c r="K56" s="21"/>
      <c r="L56" s="1"/>
      <c r="M56" s="20" t="str">
        <f>IF(EXACT(B56,Y56),"","a planilha deve ser preenchida em letras maiúsculas")</f>
        <v/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4" t="str">
        <f t="shared" si="2"/>
        <v/>
      </c>
      <c r="Z56" s="4" t="str">
        <f t="shared" si="3"/>
        <v/>
      </c>
      <c r="AA56" s="4" t="str">
        <f t="shared" si="4"/>
        <v/>
      </c>
      <c r="AB56" s="4" t="str">
        <f t="shared" si="5"/>
        <v/>
      </c>
      <c r="AC56" s="5"/>
      <c r="AD56" s="5"/>
      <c r="AE56" s="5"/>
    </row>
    <row r="57" spans="1:31" ht="14.25" customHeight="1" x14ac:dyDescent="0.2">
      <c r="A57" s="1"/>
      <c r="B57" s="1"/>
      <c r="C57" s="1"/>
      <c r="D57" s="1"/>
      <c r="E57" s="1"/>
      <c r="F57" s="1"/>
      <c r="G57" s="21"/>
      <c r="H57" s="1"/>
      <c r="I57" s="21"/>
      <c r="J57" s="21"/>
      <c r="K57" s="21"/>
      <c r="L57" s="1"/>
      <c r="M57" s="20" t="str">
        <f>IF(EXACT(E57,Z57),"","a planilha deve ser preenchida em letras maiúsculas")</f>
        <v/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4" t="str">
        <f t="shared" si="2"/>
        <v/>
      </c>
      <c r="Z57" s="4" t="str">
        <f t="shared" si="3"/>
        <v/>
      </c>
      <c r="AA57" s="4" t="str">
        <f t="shared" si="4"/>
        <v/>
      </c>
      <c r="AB57" s="4" t="str">
        <f t="shared" si="5"/>
        <v/>
      </c>
      <c r="AC57" s="5"/>
      <c r="AD57" s="5"/>
      <c r="AE57" s="5"/>
    </row>
    <row r="58" spans="1:31" ht="14.25" customHeight="1" x14ac:dyDescent="0.2">
      <c r="A58" s="1"/>
      <c r="B58" s="1"/>
      <c r="C58" s="1"/>
      <c r="D58" s="1"/>
      <c r="E58" s="1"/>
      <c r="F58" s="1"/>
      <c r="G58" s="21"/>
      <c r="H58" s="1"/>
      <c r="I58" s="21"/>
      <c r="J58" s="21"/>
      <c r="K58" s="21"/>
      <c r="L58" s="1"/>
      <c r="M58" s="20" t="str">
        <f>IF(EXACT(I58,AA58),"","a planilha deve ser preenchida em letras maiúsculas")</f>
        <v/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4" t="str">
        <f t="shared" si="2"/>
        <v/>
      </c>
      <c r="Z58" s="4" t="str">
        <f t="shared" si="3"/>
        <v/>
      </c>
      <c r="AA58" s="4" t="str">
        <f t="shared" si="4"/>
        <v/>
      </c>
      <c r="AB58" s="4" t="str">
        <f t="shared" si="5"/>
        <v/>
      </c>
      <c r="AC58" s="5"/>
      <c r="AD58" s="5"/>
      <c r="AE58" s="5"/>
    </row>
    <row r="59" spans="1:31" ht="14.25" customHeight="1" x14ac:dyDescent="0.2">
      <c r="A59" s="1"/>
      <c r="B59" s="1"/>
      <c r="C59" s="1"/>
      <c r="D59" s="1"/>
      <c r="E59" s="1"/>
      <c r="F59" s="1"/>
      <c r="G59" s="21"/>
      <c r="H59" s="1"/>
      <c r="I59" s="21"/>
      <c r="J59" s="21"/>
      <c r="K59" s="21"/>
      <c r="L59" s="1"/>
      <c r="M59" s="20" t="str">
        <f>IF(EXACT(L59,AB59),"","a planilha deve ser preenchida em letras maiúsculas")</f>
        <v/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4" t="str">
        <f t="shared" si="2"/>
        <v/>
      </c>
      <c r="Z59" s="4" t="str">
        <f t="shared" si="3"/>
        <v/>
      </c>
      <c r="AA59" s="4" t="str">
        <f t="shared" si="4"/>
        <v/>
      </c>
      <c r="AB59" s="4" t="str">
        <f t="shared" si="5"/>
        <v/>
      </c>
      <c r="AC59" s="5"/>
      <c r="AD59" s="5"/>
      <c r="AE59" s="5"/>
    </row>
    <row r="60" spans="1:31" ht="14.25" customHeight="1" x14ac:dyDescent="0.2">
      <c r="A60" s="1"/>
      <c r="B60" s="1"/>
      <c r="C60" s="1"/>
      <c r="D60" s="1"/>
      <c r="E60" s="1"/>
      <c r="F60" s="1"/>
      <c r="G60" s="21"/>
      <c r="H60" s="1"/>
      <c r="I60" s="21"/>
      <c r="J60" s="21"/>
      <c r="K60" s="21"/>
      <c r="L60" s="1"/>
      <c r="M60" s="20" t="str">
        <f>IF(EXACT(B60,Y60),"","a planilha deve ser preenchida em letras maiúsculas")</f>
        <v/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4" t="str">
        <f t="shared" si="2"/>
        <v/>
      </c>
      <c r="Z60" s="4" t="str">
        <f t="shared" si="3"/>
        <v/>
      </c>
      <c r="AA60" s="4" t="str">
        <f t="shared" si="4"/>
        <v/>
      </c>
      <c r="AB60" s="4" t="str">
        <f t="shared" si="5"/>
        <v/>
      </c>
      <c r="AC60" s="5"/>
      <c r="AD60" s="5"/>
      <c r="AE60" s="5"/>
    </row>
    <row r="61" spans="1:31" ht="14.25" customHeight="1" x14ac:dyDescent="0.2">
      <c r="A61" s="1"/>
      <c r="B61" s="1"/>
      <c r="C61" s="1"/>
      <c r="D61" s="1"/>
      <c r="E61" s="1"/>
      <c r="F61" s="1"/>
      <c r="G61" s="21"/>
      <c r="H61" s="1"/>
      <c r="I61" s="21"/>
      <c r="J61" s="21"/>
      <c r="K61" s="21"/>
      <c r="L61" s="1"/>
      <c r="M61" s="20" t="str">
        <f>IF(EXACT(E61,Z61),"","a planilha deve ser preenchida em letras maiúsculas")</f>
        <v/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4" t="str">
        <f t="shared" si="2"/>
        <v/>
      </c>
      <c r="Z61" s="4" t="str">
        <f t="shared" si="3"/>
        <v/>
      </c>
      <c r="AA61" s="4" t="str">
        <f t="shared" si="4"/>
        <v/>
      </c>
      <c r="AB61" s="4" t="str">
        <f t="shared" si="5"/>
        <v/>
      </c>
      <c r="AC61" s="5"/>
      <c r="AD61" s="5"/>
      <c r="AE61" s="5"/>
    </row>
    <row r="62" spans="1:31" ht="14.25" customHeight="1" x14ac:dyDescent="0.2">
      <c r="A62" s="1"/>
      <c r="B62" s="1"/>
      <c r="C62" s="1"/>
      <c r="D62" s="1"/>
      <c r="E62" s="1"/>
      <c r="F62" s="1"/>
      <c r="G62" s="21"/>
      <c r="H62" s="1"/>
      <c r="I62" s="21"/>
      <c r="J62" s="21"/>
      <c r="K62" s="21"/>
      <c r="L62" s="1"/>
      <c r="M62" s="20" t="str">
        <f>IF(EXACT(I62,AA62),"","a planilha deve ser preenchida em letras maiúsculas")</f>
        <v/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4" t="str">
        <f t="shared" si="2"/>
        <v/>
      </c>
      <c r="Z62" s="4" t="str">
        <f t="shared" si="3"/>
        <v/>
      </c>
      <c r="AA62" s="4" t="str">
        <f t="shared" si="4"/>
        <v/>
      </c>
      <c r="AB62" s="4" t="str">
        <f t="shared" si="5"/>
        <v/>
      </c>
      <c r="AC62" s="5"/>
      <c r="AD62" s="5"/>
      <c r="AE62" s="5"/>
    </row>
    <row r="63" spans="1:31" ht="14.25" customHeight="1" x14ac:dyDescent="0.2">
      <c r="A63" s="1"/>
      <c r="B63" s="1"/>
      <c r="C63" s="1"/>
      <c r="D63" s="1"/>
      <c r="E63" s="1"/>
      <c r="F63" s="1"/>
      <c r="G63" s="21"/>
      <c r="H63" s="1"/>
      <c r="I63" s="21"/>
      <c r="J63" s="21"/>
      <c r="K63" s="21"/>
      <c r="L63" s="1"/>
      <c r="M63" s="20" t="str">
        <f>IF(EXACT(L63,AB63),"","a planilha deve ser preenchida em letras maiúsculas")</f>
        <v/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4" t="str">
        <f t="shared" si="2"/>
        <v/>
      </c>
      <c r="Z63" s="4" t="str">
        <f t="shared" si="3"/>
        <v/>
      </c>
      <c r="AA63" s="4" t="str">
        <f t="shared" si="4"/>
        <v/>
      </c>
      <c r="AB63" s="4" t="str">
        <f t="shared" si="5"/>
        <v/>
      </c>
      <c r="AC63" s="5"/>
      <c r="AD63" s="5"/>
      <c r="AE63" s="5"/>
    </row>
    <row r="64" spans="1:31" ht="14.25" customHeight="1" x14ac:dyDescent="0.2">
      <c r="A64" s="1"/>
      <c r="B64" s="1"/>
      <c r="C64" s="1"/>
      <c r="D64" s="1"/>
      <c r="E64" s="1"/>
      <c r="F64" s="1"/>
      <c r="G64" s="21"/>
      <c r="H64" s="1"/>
      <c r="I64" s="21"/>
      <c r="J64" s="21"/>
      <c r="K64" s="21"/>
      <c r="L64" s="1"/>
      <c r="M64" s="20" t="str">
        <f>IF(EXACT(B64,Y64),"","a planilha deve ser preenchida em letras maiúsculas")</f>
        <v/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4" t="str">
        <f t="shared" si="2"/>
        <v/>
      </c>
      <c r="Z64" s="4" t="str">
        <f t="shared" si="3"/>
        <v/>
      </c>
      <c r="AA64" s="4" t="str">
        <f t="shared" si="4"/>
        <v/>
      </c>
      <c r="AB64" s="4" t="str">
        <f t="shared" si="5"/>
        <v/>
      </c>
      <c r="AC64" s="5"/>
      <c r="AD64" s="5"/>
      <c r="AE64" s="5"/>
    </row>
    <row r="65" spans="1:31" ht="14.25" customHeight="1" x14ac:dyDescent="0.2">
      <c r="A65" s="1"/>
      <c r="B65" s="1"/>
      <c r="C65" s="1"/>
      <c r="D65" s="1"/>
      <c r="E65" s="1"/>
      <c r="F65" s="1"/>
      <c r="G65" s="21"/>
      <c r="H65" s="1"/>
      <c r="I65" s="21"/>
      <c r="J65" s="21"/>
      <c r="K65" s="21"/>
      <c r="L65" s="1"/>
      <c r="M65" s="20" t="str">
        <f>IF(EXACT(E65,Z65),"","a planilha deve ser preenchida em letras maiúsculas")</f>
        <v/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4" t="str">
        <f t="shared" si="2"/>
        <v/>
      </c>
      <c r="Z65" s="4" t="str">
        <f t="shared" si="3"/>
        <v/>
      </c>
      <c r="AA65" s="4" t="str">
        <f t="shared" si="4"/>
        <v/>
      </c>
      <c r="AB65" s="4" t="str">
        <f t="shared" si="5"/>
        <v/>
      </c>
      <c r="AC65" s="5"/>
      <c r="AD65" s="5"/>
      <c r="AE65" s="5"/>
    </row>
    <row r="66" spans="1:31" ht="14.25" customHeight="1" x14ac:dyDescent="0.2">
      <c r="A66" s="1"/>
      <c r="B66" s="1"/>
      <c r="C66" s="1"/>
      <c r="D66" s="1"/>
      <c r="E66" s="1"/>
      <c r="F66" s="1"/>
      <c r="G66" s="21"/>
      <c r="H66" s="1"/>
      <c r="I66" s="21"/>
      <c r="J66" s="21"/>
      <c r="K66" s="21"/>
      <c r="L66" s="1"/>
      <c r="M66" s="20" t="str">
        <f>IF(EXACT(I66,AA66),"","a planilha deve ser preenchida em letras maiúsculas")</f>
        <v/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4" t="str">
        <f t="shared" si="2"/>
        <v/>
      </c>
      <c r="Z66" s="4" t="str">
        <f t="shared" si="3"/>
        <v/>
      </c>
      <c r="AA66" s="4" t="str">
        <f t="shared" si="4"/>
        <v/>
      </c>
      <c r="AB66" s="4" t="str">
        <f t="shared" si="5"/>
        <v/>
      </c>
      <c r="AC66" s="5"/>
      <c r="AD66" s="5"/>
      <c r="AE66" s="5"/>
    </row>
    <row r="67" spans="1:31" ht="14.25" customHeight="1" x14ac:dyDescent="0.2">
      <c r="A67" s="1"/>
      <c r="B67" s="1"/>
      <c r="C67" s="1"/>
      <c r="D67" s="1"/>
      <c r="E67" s="1"/>
      <c r="F67" s="1"/>
      <c r="G67" s="21"/>
      <c r="H67" s="1"/>
      <c r="I67" s="21"/>
      <c r="J67" s="21"/>
      <c r="K67" s="21"/>
      <c r="L67" s="1"/>
      <c r="M67" s="20" t="str">
        <f>IF(EXACT(L67,AB67),"","a planilha deve ser preenchida em letras maiúsculas")</f>
        <v/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4" t="str">
        <f t="shared" si="2"/>
        <v/>
      </c>
      <c r="Z67" s="4" t="str">
        <f t="shared" si="3"/>
        <v/>
      </c>
      <c r="AA67" s="4" t="str">
        <f t="shared" si="4"/>
        <v/>
      </c>
      <c r="AB67" s="4" t="str">
        <f t="shared" si="5"/>
        <v/>
      </c>
      <c r="AC67" s="5"/>
      <c r="AD67" s="5"/>
      <c r="AE67" s="5"/>
    </row>
    <row r="68" spans="1:31" ht="14.25" customHeight="1" x14ac:dyDescent="0.2">
      <c r="A68" s="1"/>
      <c r="B68" s="1"/>
      <c r="C68" s="1"/>
      <c r="D68" s="1"/>
      <c r="E68" s="1"/>
      <c r="F68" s="1"/>
      <c r="G68" s="21"/>
      <c r="H68" s="1"/>
      <c r="I68" s="21"/>
      <c r="J68" s="21"/>
      <c r="K68" s="21"/>
      <c r="L68" s="1"/>
      <c r="M68" s="20" t="str">
        <f>IF(EXACT(B68,Y68),"","a planilha deve ser preenchida em letras maiúsculas")</f>
        <v/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4" t="str">
        <f t="shared" si="2"/>
        <v/>
      </c>
      <c r="Z68" s="4" t="str">
        <f t="shared" si="3"/>
        <v/>
      </c>
      <c r="AA68" s="4" t="str">
        <f t="shared" si="4"/>
        <v/>
      </c>
      <c r="AB68" s="4" t="str">
        <f t="shared" si="5"/>
        <v/>
      </c>
      <c r="AC68" s="5"/>
      <c r="AD68" s="5"/>
      <c r="AE68" s="5"/>
    </row>
    <row r="69" spans="1:31" ht="14.25" customHeight="1" x14ac:dyDescent="0.2">
      <c r="A69" s="1"/>
      <c r="B69" s="1"/>
      <c r="C69" s="1"/>
      <c r="D69" s="1"/>
      <c r="E69" s="1"/>
      <c r="F69" s="1"/>
      <c r="G69" s="21"/>
      <c r="H69" s="1"/>
      <c r="I69" s="21"/>
      <c r="J69" s="21"/>
      <c r="K69" s="21"/>
      <c r="L69" s="1"/>
      <c r="M69" s="20" t="str">
        <f>IF(EXACT(E69,Z69),"","a planilha deve ser preenchida em letras maiúsculas")</f>
        <v/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4" t="str">
        <f t="shared" si="2"/>
        <v/>
      </c>
      <c r="Z69" s="4" t="str">
        <f t="shared" si="3"/>
        <v/>
      </c>
      <c r="AA69" s="4" t="str">
        <f t="shared" si="4"/>
        <v/>
      </c>
      <c r="AB69" s="4" t="str">
        <f t="shared" si="5"/>
        <v/>
      </c>
      <c r="AC69" s="5"/>
      <c r="AD69" s="5"/>
      <c r="AE69" s="5"/>
    </row>
    <row r="70" spans="1:31" ht="14.25" customHeight="1" x14ac:dyDescent="0.2">
      <c r="A70" s="1"/>
      <c r="B70" s="1"/>
      <c r="C70" s="1"/>
      <c r="D70" s="1"/>
      <c r="E70" s="1"/>
      <c r="F70" s="1"/>
      <c r="G70" s="21"/>
      <c r="H70" s="1"/>
      <c r="I70" s="21"/>
      <c r="J70" s="21"/>
      <c r="K70" s="21"/>
      <c r="L70" s="1"/>
      <c r="M70" s="20" t="str">
        <f>IF(EXACT(I70,AA70),"","a planilha deve ser preenchida em letras maiúsculas")</f>
        <v/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4" t="str">
        <f t="shared" si="2"/>
        <v/>
      </c>
      <c r="Z70" s="4" t="str">
        <f t="shared" si="3"/>
        <v/>
      </c>
      <c r="AA70" s="4" t="str">
        <f t="shared" si="4"/>
        <v/>
      </c>
      <c r="AB70" s="4" t="str">
        <f t="shared" si="5"/>
        <v/>
      </c>
      <c r="AC70" s="5"/>
      <c r="AD70" s="5"/>
      <c r="AE70" s="5"/>
    </row>
    <row r="71" spans="1:31" ht="14.25" customHeight="1" x14ac:dyDescent="0.2">
      <c r="A71" s="1"/>
      <c r="B71" s="1"/>
      <c r="C71" s="1"/>
      <c r="D71" s="1"/>
      <c r="E71" s="1"/>
      <c r="F71" s="1"/>
      <c r="G71" s="21"/>
      <c r="H71" s="1"/>
      <c r="I71" s="21"/>
      <c r="J71" s="21"/>
      <c r="K71" s="21"/>
      <c r="L71" s="1"/>
      <c r="M71" s="20" t="str">
        <f>IF(EXACT(L71,AB71),"","a planilha deve ser preenchida em letras maiúsculas")</f>
        <v/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4" t="str">
        <f t="shared" si="2"/>
        <v/>
      </c>
      <c r="Z71" s="4" t="str">
        <f t="shared" si="3"/>
        <v/>
      </c>
      <c r="AA71" s="4" t="str">
        <f t="shared" si="4"/>
        <v/>
      </c>
      <c r="AB71" s="4" t="str">
        <f t="shared" si="5"/>
        <v/>
      </c>
      <c r="AC71" s="5"/>
      <c r="AD71" s="5"/>
      <c r="AE71" s="5"/>
    </row>
    <row r="72" spans="1:31" ht="14.25" customHeight="1" x14ac:dyDescent="0.2">
      <c r="A72" s="1"/>
      <c r="B72" s="1"/>
      <c r="C72" s="1"/>
      <c r="D72" s="1"/>
      <c r="E72" s="1"/>
      <c r="F72" s="1"/>
      <c r="G72" s="21"/>
      <c r="H72" s="1"/>
      <c r="I72" s="21"/>
      <c r="J72" s="21"/>
      <c r="K72" s="21"/>
      <c r="L72" s="1"/>
      <c r="M72" s="20" t="str">
        <f>IF(EXACT(B72,Y72),"","a planilha deve ser preenchida em letras maiúsculas")</f>
        <v/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4" t="str">
        <f t="shared" si="2"/>
        <v/>
      </c>
      <c r="Z72" s="4" t="str">
        <f t="shared" si="3"/>
        <v/>
      </c>
      <c r="AA72" s="4" t="str">
        <f t="shared" si="4"/>
        <v/>
      </c>
      <c r="AB72" s="4" t="str">
        <f t="shared" si="5"/>
        <v/>
      </c>
      <c r="AC72" s="5"/>
      <c r="AD72" s="5"/>
      <c r="AE72" s="5"/>
    </row>
    <row r="73" spans="1:31" ht="14.25" customHeight="1" x14ac:dyDescent="0.2">
      <c r="A73" s="1"/>
      <c r="B73" s="1"/>
      <c r="C73" s="1"/>
      <c r="D73" s="1"/>
      <c r="E73" s="1"/>
      <c r="F73" s="1"/>
      <c r="G73" s="21"/>
      <c r="H73" s="1"/>
      <c r="I73" s="21"/>
      <c r="J73" s="21"/>
      <c r="K73" s="21"/>
      <c r="L73" s="1"/>
      <c r="M73" s="20" t="str">
        <f>IF(EXACT(E73,Z73),"","a planilha deve ser preenchida em letras maiúsculas")</f>
        <v/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4" t="str">
        <f t="shared" si="2"/>
        <v/>
      </c>
      <c r="Z73" s="4" t="str">
        <f t="shared" si="3"/>
        <v/>
      </c>
      <c r="AA73" s="4" t="str">
        <f t="shared" si="4"/>
        <v/>
      </c>
      <c r="AB73" s="4" t="str">
        <f t="shared" si="5"/>
        <v/>
      </c>
      <c r="AC73" s="5"/>
      <c r="AD73" s="5"/>
      <c r="AE73" s="5"/>
    </row>
    <row r="74" spans="1:31" ht="14.25" customHeight="1" x14ac:dyDescent="0.2">
      <c r="A74" s="1"/>
      <c r="B74" s="1"/>
      <c r="C74" s="1"/>
      <c r="D74" s="1"/>
      <c r="E74" s="1"/>
      <c r="F74" s="1"/>
      <c r="G74" s="21"/>
      <c r="H74" s="1"/>
      <c r="I74" s="21"/>
      <c r="J74" s="21"/>
      <c r="K74" s="21"/>
      <c r="L74" s="1"/>
      <c r="M74" s="20" t="str">
        <f>IF(EXACT(I74,AA74),"","a planilha deve ser preenchida em letras maiúsculas")</f>
        <v/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4" t="str">
        <f t="shared" si="2"/>
        <v/>
      </c>
      <c r="Z74" s="4" t="str">
        <f t="shared" si="3"/>
        <v/>
      </c>
      <c r="AA74" s="4" t="str">
        <f t="shared" si="4"/>
        <v/>
      </c>
      <c r="AB74" s="4" t="str">
        <f t="shared" si="5"/>
        <v/>
      </c>
      <c r="AC74" s="5"/>
      <c r="AD74" s="5"/>
      <c r="AE74" s="5"/>
    </row>
    <row r="75" spans="1:31" ht="14.25" customHeight="1" x14ac:dyDescent="0.2">
      <c r="A75" s="1"/>
      <c r="B75" s="1"/>
      <c r="C75" s="1"/>
      <c r="D75" s="1"/>
      <c r="E75" s="1"/>
      <c r="F75" s="1"/>
      <c r="G75" s="21"/>
      <c r="H75" s="1"/>
      <c r="I75" s="21"/>
      <c r="J75" s="21"/>
      <c r="K75" s="21"/>
      <c r="L75" s="1"/>
      <c r="M75" s="20" t="str">
        <f>IF(EXACT(L75,AB75),"","a planilha deve ser preenchida em letras maiúsculas")</f>
        <v/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4" t="str">
        <f t="shared" si="2"/>
        <v/>
      </c>
      <c r="Z75" s="4" t="str">
        <f t="shared" si="3"/>
        <v/>
      </c>
      <c r="AA75" s="4" t="str">
        <f t="shared" si="4"/>
        <v/>
      </c>
      <c r="AB75" s="4" t="str">
        <f t="shared" si="5"/>
        <v/>
      </c>
      <c r="AC75" s="5"/>
      <c r="AD75" s="5"/>
      <c r="AE75" s="5"/>
    </row>
    <row r="76" spans="1:31" ht="14.25" customHeight="1" x14ac:dyDescent="0.2">
      <c r="A76" s="1"/>
      <c r="B76" s="1"/>
      <c r="C76" s="1"/>
      <c r="D76" s="1"/>
      <c r="E76" s="1"/>
      <c r="F76" s="1"/>
      <c r="G76" s="21"/>
      <c r="H76" s="1"/>
      <c r="I76" s="21"/>
      <c r="J76" s="21"/>
      <c r="K76" s="21"/>
      <c r="L76" s="1"/>
      <c r="M76" s="20" t="str">
        <f>IF(EXACT(B76,Y76),"","a planilha deve ser preenchida em letras maiúsculas")</f>
        <v/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4" t="str">
        <f t="shared" si="2"/>
        <v/>
      </c>
      <c r="Z76" s="4" t="str">
        <f t="shared" si="3"/>
        <v/>
      </c>
      <c r="AA76" s="4" t="str">
        <f t="shared" si="4"/>
        <v/>
      </c>
      <c r="AB76" s="4" t="str">
        <f t="shared" si="5"/>
        <v/>
      </c>
      <c r="AC76" s="5"/>
      <c r="AD76" s="5"/>
      <c r="AE76" s="5"/>
    </row>
    <row r="77" spans="1:31" ht="14.25" customHeight="1" x14ac:dyDescent="0.2">
      <c r="A77" s="1"/>
      <c r="B77" s="1"/>
      <c r="C77" s="1"/>
      <c r="D77" s="1"/>
      <c r="E77" s="1"/>
      <c r="F77" s="1"/>
      <c r="G77" s="21"/>
      <c r="H77" s="1"/>
      <c r="I77" s="21"/>
      <c r="J77" s="21"/>
      <c r="K77" s="21"/>
      <c r="L77" s="1"/>
      <c r="M77" s="20" t="str">
        <f>IF(EXACT(E77,Z77),"","a planilha deve ser preenchida em letras maiúsculas")</f>
        <v/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4" t="str">
        <f t="shared" si="2"/>
        <v/>
      </c>
      <c r="Z77" s="4" t="str">
        <f t="shared" si="3"/>
        <v/>
      </c>
      <c r="AA77" s="4" t="str">
        <f t="shared" si="4"/>
        <v/>
      </c>
      <c r="AB77" s="4" t="str">
        <f t="shared" si="5"/>
        <v/>
      </c>
      <c r="AC77" s="5"/>
      <c r="AD77" s="5"/>
      <c r="AE77" s="5"/>
    </row>
    <row r="78" spans="1:31" ht="14.25" customHeight="1" x14ac:dyDescent="0.2">
      <c r="A78" s="1"/>
      <c r="B78" s="1"/>
      <c r="C78" s="1"/>
      <c r="D78" s="1"/>
      <c r="E78" s="1"/>
      <c r="F78" s="1"/>
      <c r="G78" s="21"/>
      <c r="H78" s="1"/>
      <c r="I78" s="21"/>
      <c r="J78" s="21"/>
      <c r="K78" s="21"/>
      <c r="L78" s="1"/>
      <c r="M78" s="20" t="str">
        <f>IF(EXACT(I78,AA78),"","a planilha deve ser preenchida em letras maiúsculas")</f>
        <v/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4" t="str">
        <f t="shared" si="2"/>
        <v/>
      </c>
      <c r="Z78" s="4" t="str">
        <f t="shared" si="3"/>
        <v/>
      </c>
      <c r="AA78" s="4" t="str">
        <f t="shared" si="4"/>
        <v/>
      </c>
      <c r="AB78" s="4" t="str">
        <f t="shared" si="5"/>
        <v/>
      </c>
      <c r="AC78" s="5"/>
      <c r="AD78" s="5"/>
      <c r="AE78" s="5"/>
    </row>
    <row r="79" spans="1:31" ht="14.25" customHeight="1" x14ac:dyDescent="0.2">
      <c r="A79" s="1"/>
      <c r="B79" s="1"/>
      <c r="C79" s="1"/>
      <c r="D79" s="1"/>
      <c r="E79" s="1"/>
      <c r="F79" s="1"/>
      <c r="G79" s="21"/>
      <c r="H79" s="1"/>
      <c r="I79" s="21"/>
      <c r="J79" s="21"/>
      <c r="K79" s="21"/>
      <c r="L79" s="1"/>
      <c r="M79" s="20" t="str">
        <f>IF(EXACT(L79,AB79),"","a planilha deve ser preenchida em letras maiúsculas")</f>
        <v/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4" t="str">
        <f t="shared" si="2"/>
        <v/>
      </c>
      <c r="Z79" s="4" t="str">
        <f t="shared" si="3"/>
        <v/>
      </c>
      <c r="AA79" s="4" t="str">
        <f t="shared" si="4"/>
        <v/>
      </c>
      <c r="AB79" s="4" t="str">
        <f t="shared" si="5"/>
        <v/>
      </c>
      <c r="AC79" s="5"/>
      <c r="AD79" s="5"/>
      <c r="AE79" s="5"/>
    </row>
    <row r="80" spans="1:31" ht="14.25" customHeight="1" x14ac:dyDescent="0.2">
      <c r="A80" s="1"/>
      <c r="B80" s="1"/>
      <c r="C80" s="1"/>
      <c r="D80" s="1"/>
      <c r="E80" s="1"/>
      <c r="F80" s="1"/>
      <c r="G80" s="21"/>
      <c r="H80" s="1"/>
      <c r="I80" s="21"/>
      <c r="J80" s="21"/>
      <c r="K80" s="21"/>
      <c r="L80" s="1"/>
      <c r="M80" s="20" t="str">
        <f>IF(EXACT(B80,Y80),"","a planilha deve ser preenchida em letras maiúsculas")</f>
        <v/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4" t="str">
        <f t="shared" si="2"/>
        <v/>
      </c>
      <c r="Z80" s="4" t="str">
        <f t="shared" si="3"/>
        <v/>
      </c>
      <c r="AA80" s="4" t="str">
        <f t="shared" si="4"/>
        <v/>
      </c>
      <c r="AB80" s="4" t="str">
        <f t="shared" si="5"/>
        <v/>
      </c>
      <c r="AC80" s="5"/>
      <c r="AD80" s="5"/>
      <c r="AE80" s="5"/>
    </row>
    <row r="81" spans="1:31" ht="14.25" customHeight="1" x14ac:dyDescent="0.2">
      <c r="A81" s="1"/>
      <c r="B81" s="1"/>
      <c r="C81" s="1"/>
      <c r="D81" s="1"/>
      <c r="E81" s="1"/>
      <c r="F81" s="1"/>
      <c r="G81" s="21"/>
      <c r="H81" s="1"/>
      <c r="I81" s="21"/>
      <c r="J81" s="21"/>
      <c r="K81" s="21"/>
      <c r="L81" s="1"/>
      <c r="M81" s="20" t="str">
        <f>IF(EXACT(E81,Z81),"","a planilha deve ser preenchida em letras maiúsculas")</f>
        <v/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4" t="str">
        <f t="shared" si="2"/>
        <v/>
      </c>
      <c r="Z81" s="4" t="str">
        <f t="shared" si="3"/>
        <v/>
      </c>
      <c r="AA81" s="4" t="str">
        <f t="shared" si="4"/>
        <v/>
      </c>
      <c r="AB81" s="4" t="str">
        <f t="shared" si="5"/>
        <v/>
      </c>
      <c r="AC81" s="5"/>
      <c r="AD81" s="5"/>
      <c r="AE81" s="5"/>
    </row>
    <row r="82" spans="1:31" ht="14.25" customHeight="1" x14ac:dyDescent="0.2">
      <c r="A82" s="1"/>
      <c r="B82" s="1"/>
      <c r="C82" s="1"/>
      <c r="D82" s="1"/>
      <c r="E82" s="1"/>
      <c r="F82" s="1"/>
      <c r="G82" s="21"/>
      <c r="H82" s="1"/>
      <c r="I82" s="21"/>
      <c r="J82" s="21"/>
      <c r="K82" s="21"/>
      <c r="L82" s="1"/>
      <c r="M82" s="20" t="str">
        <f>IF(EXACT(I82,AA82),"","a planilha deve ser preenchida em letras maiúsculas")</f>
        <v/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4" t="str">
        <f t="shared" si="2"/>
        <v/>
      </c>
      <c r="Z82" s="4" t="str">
        <f t="shared" si="3"/>
        <v/>
      </c>
      <c r="AA82" s="4" t="str">
        <f t="shared" si="4"/>
        <v/>
      </c>
      <c r="AB82" s="4" t="str">
        <f t="shared" si="5"/>
        <v/>
      </c>
      <c r="AC82" s="5"/>
      <c r="AD82" s="5"/>
      <c r="AE82" s="5"/>
    </row>
    <row r="83" spans="1:31" ht="14.25" customHeight="1" x14ac:dyDescent="0.2">
      <c r="A83" s="1"/>
      <c r="B83" s="1"/>
      <c r="C83" s="1"/>
      <c r="D83" s="1"/>
      <c r="E83" s="1"/>
      <c r="F83" s="1"/>
      <c r="G83" s="21"/>
      <c r="H83" s="1"/>
      <c r="I83" s="21"/>
      <c r="J83" s="21"/>
      <c r="K83" s="21"/>
      <c r="L83" s="1"/>
      <c r="M83" s="20" t="str">
        <f>IF(EXACT(L83,AB83),"","a planilha deve ser preenchida em letras maiúsculas")</f>
        <v/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4" t="str">
        <f t="shared" si="2"/>
        <v/>
      </c>
      <c r="Z83" s="4" t="str">
        <f t="shared" si="3"/>
        <v/>
      </c>
      <c r="AA83" s="4" t="str">
        <f t="shared" si="4"/>
        <v/>
      </c>
      <c r="AB83" s="4" t="str">
        <f t="shared" si="5"/>
        <v/>
      </c>
      <c r="AC83" s="5"/>
      <c r="AD83" s="5"/>
      <c r="AE83" s="5"/>
    </row>
    <row r="84" spans="1:31" ht="14.25" customHeight="1" x14ac:dyDescent="0.2">
      <c r="A84" s="1"/>
      <c r="B84" s="1"/>
      <c r="C84" s="1"/>
      <c r="D84" s="1"/>
      <c r="E84" s="1"/>
      <c r="F84" s="1"/>
      <c r="G84" s="21"/>
      <c r="H84" s="1"/>
      <c r="I84" s="21"/>
      <c r="J84" s="21"/>
      <c r="K84" s="21"/>
      <c r="L84" s="1"/>
      <c r="M84" s="20" t="str">
        <f>IF(EXACT(B84,Y84),"","a planilha deve ser preenchida em letras maiúsculas")</f>
        <v/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4" t="str">
        <f t="shared" si="2"/>
        <v/>
      </c>
      <c r="Z84" s="4" t="str">
        <f t="shared" si="3"/>
        <v/>
      </c>
      <c r="AA84" s="4" t="str">
        <f t="shared" si="4"/>
        <v/>
      </c>
      <c r="AB84" s="4" t="str">
        <f t="shared" si="5"/>
        <v/>
      </c>
      <c r="AC84" s="5"/>
      <c r="AD84" s="5"/>
      <c r="AE84" s="5"/>
    </row>
    <row r="85" spans="1:31" ht="14.25" customHeight="1" x14ac:dyDescent="0.2">
      <c r="A85" s="1"/>
      <c r="B85" s="1"/>
      <c r="C85" s="1"/>
      <c r="D85" s="1"/>
      <c r="E85" s="1"/>
      <c r="F85" s="1"/>
      <c r="G85" s="21"/>
      <c r="H85" s="1"/>
      <c r="I85" s="21"/>
      <c r="J85" s="21"/>
      <c r="K85" s="21"/>
      <c r="L85" s="1"/>
      <c r="M85" s="20" t="str">
        <f>IF(EXACT(E85,Z85),"","a planilha deve ser preenchida em letras maiúsculas")</f>
        <v/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4" t="str">
        <f t="shared" si="2"/>
        <v/>
      </c>
      <c r="Z85" s="4" t="str">
        <f t="shared" si="3"/>
        <v/>
      </c>
      <c r="AA85" s="4" t="str">
        <f t="shared" si="4"/>
        <v/>
      </c>
      <c r="AB85" s="4" t="str">
        <f t="shared" si="5"/>
        <v/>
      </c>
      <c r="AC85" s="5"/>
      <c r="AD85" s="5"/>
      <c r="AE85" s="5"/>
    </row>
    <row r="86" spans="1:31" ht="14.25" customHeight="1" x14ac:dyDescent="0.2">
      <c r="A86" s="1"/>
      <c r="B86" s="1"/>
      <c r="C86" s="1"/>
      <c r="D86" s="1"/>
      <c r="E86" s="1"/>
      <c r="F86" s="1"/>
      <c r="G86" s="21"/>
      <c r="H86" s="1"/>
      <c r="I86" s="21"/>
      <c r="J86" s="21"/>
      <c r="K86" s="21"/>
      <c r="L86" s="1"/>
      <c r="M86" s="20" t="str">
        <f>IF(EXACT(I86,AA86),"","a planilha deve ser preenchida em letras maiúsculas")</f>
        <v/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4" t="str">
        <f t="shared" si="2"/>
        <v/>
      </c>
      <c r="Z86" s="4" t="str">
        <f t="shared" si="3"/>
        <v/>
      </c>
      <c r="AA86" s="4" t="str">
        <f t="shared" si="4"/>
        <v/>
      </c>
      <c r="AB86" s="4" t="str">
        <f t="shared" si="5"/>
        <v/>
      </c>
      <c r="AC86" s="5"/>
      <c r="AD86" s="5"/>
      <c r="AE86" s="5"/>
    </row>
    <row r="87" spans="1:31" ht="14.25" customHeight="1" x14ac:dyDescent="0.2">
      <c r="A87" s="1"/>
      <c r="B87" s="1"/>
      <c r="C87" s="1"/>
      <c r="D87" s="1"/>
      <c r="E87" s="1"/>
      <c r="F87" s="1"/>
      <c r="G87" s="21"/>
      <c r="H87" s="1"/>
      <c r="I87" s="21"/>
      <c r="J87" s="21"/>
      <c r="K87" s="21"/>
      <c r="L87" s="1"/>
      <c r="M87" s="20" t="str">
        <f>IF(EXACT(L87,AB87),"","a planilha deve ser preenchida em letras maiúsculas")</f>
        <v/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4" t="str">
        <f t="shared" si="2"/>
        <v/>
      </c>
      <c r="Z87" s="4" t="str">
        <f t="shared" si="3"/>
        <v/>
      </c>
      <c r="AA87" s="4" t="str">
        <f t="shared" si="4"/>
        <v/>
      </c>
      <c r="AB87" s="4" t="str">
        <f t="shared" si="5"/>
        <v/>
      </c>
      <c r="AC87" s="5"/>
      <c r="AD87" s="5"/>
      <c r="AE87" s="5"/>
    </row>
    <row r="88" spans="1:31" ht="14.25" customHeight="1" x14ac:dyDescent="0.2">
      <c r="A88" s="1"/>
      <c r="B88" s="1"/>
      <c r="C88" s="1"/>
      <c r="D88" s="1"/>
      <c r="E88" s="1"/>
      <c r="F88" s="1"/>
      <c r="G88" s="21"/>
      <c r="H88" s="1"/>
      <c r="I88" s="21"/>
      <c r="J88" s="21"/>
      <c r="K88" s="21"/>
      <c r="L88" s="1"/>
      <c r="M88" s="20" t="str">
        <f>IF(EXACT(B88,Y88),"","a planilha deve ser preenchida em letras maiúsculas")</f>
        <v/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4" t="str">
        <f t="shared" si="2"/>
        <v/>
      </c>
      <c r="Z88" s="4" t="str">
        <f t="shared" si="3"/>
        <v/>
      </c>
      <c r="AA88" s="4" t="str">
        <f t="shared" si="4"/>
        <v/>
      </c>
      <c r="AB88" s="4" t="str">
        <f t="shared" si="5"/>
        <v/>
      </c>
      <c r="AC88" s="5"/>
      <c r="AD88" s="5"/>
      <c r="AE88" s="5"/>
    </row>
    <row r="89" spans="1:31" ht="14.25" customHeight="1" x14ac:dyDescent="0.2">
      <c r="A89" s="1"/>
      <c r="B89" s="1"/>
      <c r="C89" s="1"/>
      <c r="D89" s="1"/>
      <c r="E89" s="1"/>
      <c r="F89" s="1"/>
      <c r="G89" s="21"/>
      <c r="H89" s="1"/>
      <c r="I89" s="21"/>
      <c r="J89" s="21"/>
      <c r="K89" s="21"/>
      <c r="L89" s="1"/>
      <c r="M89" s="20" t="str">
        <f>IF(EXACT(E89,Z89),"","a planilha deve ser preenchida em letras maiúsculas")</f>
        <v/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4" t="str">
        <f t="shared" si="2"/>
        <v/>
      </c>
      <c r="Z89" s="4" t="str">
        <f t="shared" si="3"/>
        <v/>
      </c>
      <c r="AA89" s="4" t="str">
        <f t="shared" si="4"/>
        <v/>
      </c>
      <c r="AB89" s="4" t="str">
        <f t="shared" si="5"/>
        <v/>
      </c>
      <c r="AC89" s="5"/>
      <c r="AD89" s="5"/>
      <c r="AE89" s="5"/>
    </row>
    <row r="90" spans="1:31" ht="14.25" customHeight="1" x14ac:dyDescent="0.2">
      <c r="A90" s="1"/>
      <c r="B90" s="1"/>
      <c r="C90" s="1"/>
      <c r="D90" s="1"/>
      <c r="E90" s="1"/>
      <c r="F90" s="1"/>
      <c r="G90" s="21"/>
      <c r="H90" s="1"/>
      <c r="I90" s="21"/>
      <c r="J90" s="21"/>
      <c r="K90" s="21"/>
      <c r="L90" s="1"/>
      <c r="M90" s="20" t="str">
        <f>IF(EXACT(I90,AA90),"","a planilha deve ser preenchida em letras maiúsculas")</f>
        <v/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4" t="str">
        <f t="shared" si="2"/>
        <v/>
      </c>
      <c r="Z90" s="4" t="str">
        <f t="shared" si="3"/>
        <v/>
      </c>
      <c r="AA90" s="4" t="str">
        <f t="shared" si="4"/>
        <v/>
      </c>
      <c r="AB90" s="4" t="str">
        <f t="shared" si="5"/>
        <v/>
      </c>
      <c r="AC90" s="5"/>
      <c r="AD90" s="5"/>
      <c r="AE90" s="5"/>
    </row>
    <row r="91" spans="1:31" ht="14.25" customHeight="1" x14ac:dyDescent="0.2">
      <c r="A91" s="1"/>
      <c r="B91" s="1"/>
      <c r="C91" s="1"/>
      <c r="D91" s="1"/>
      <c r="E91" s="1"/>
      <c r="F91" s="1"/>
      <c r="G91" s="21"/>
      <c r="H91" s="1"/>
      <c r="I91" s="21"/>
      <c r="J91" s="21"/>
      <c r="K91" s="21"/>
      <c r="L91" s="1"/>
      <c r="M91" s="20" t="str">
        <f>IF(EXACT(L91,AB91),"","a planilha deve ser preenchida em letras maiúsculas")</f>
        <v/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4" t="str">
        <f t="shared" si="2"/>
        <v/>
      </c>
      <c r="Z91" s="4" t="str">
        <f t="shared" si="3"/>
        <v/>
      </c>
      <c r="AA91" s="4" t="str">
        <f t="shared" si="4"/>
        <v/>
      </c>
      <c r="AB91" s="4" t="str">
        <f t="shared" si="5"/>
        <v/>
      </c>
      <c r="AC91" s="5"/>
      <c r="AD91" s="5"/>
      <c r="AE91" s="5"/>
    </row>
    <row r="92" spans="1:31" ht="14.25" customHeight="1" x14ac:dyDescent="0.2">
      <c r="A92" s="1"/>
      <c r="B92" s="1"/>
      <c r="C92" s="1"/>
      <c r="D92" s="1"/>
      <c r="E92" s="1"/>
      <c r="F92" s="1"/>
      <c r="G92" s="21"/>
      <c r="H92" s="1"/>
      <c r="I92" s="21"/>
      <c r="J92" s="21"/>
      <c r="K92" s="21"/>
      <c r="L92" s="1"/>
      <c r="M92" s="20" t="str">
        <f>IF(EXACT(B92,Y92),"","a planilha deve ser preenchida em letras maiúsculas")</f>
        <v/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4" t="str">
        <f t="shared" si="2"/>
        <v/>
      </c>
      <c r="Z92" s="4" t="str">
        <f t="shared" si="3"/>
        <v/>
      </c>
      <c r="AA92" s="4" t="str">
        <f t="shared" si="4"/>
        <v/>
      </c>
      <c r="AB92" s="4" t="str">
        <f t="shared" si="5"/>
        <v/>
      </c>
      <c r="AC92" s="5"/>
      <c r="AD92" s="5"/>
      <c r="AE92" s="5"/>
    </row>
    <row r="93" spans="1:31" ht="14.25" customHeight="1" x14ac:dyDescent="0.2">
      <c r="A93" s="1"/>
      <c r="B93" s="1"/>
      <c r="C93" s="1"/>
      <c r="D93" s="1"/>
      <c r="E93" s="1"/>
      <c r="F93" s="1"/>
      <c r="G93" s="21"/>
      <c r="H93" s="1"/>
      <c r="I93" s="21"/>
      <c r="J93" s="21"/>
      <c r="K93" s="21"/>
      <c r="L93" s="1"/>
      <c r="M93" s="20" t="str">
        <f>IF(EXACT(E93,Z93),"","a planilha deve ser preenchida em letras maiúsculas")</f>
        <v/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4" t="str">
        <f t="shared" si="2"/>
        <v/>
      </c>
      <c r="Z93" s="4" t="str">
        <f t="shared" si="3"/>
        <v/>
      </c>
      <c r="AA93" s="4" t="str">
        <f t="shared" si="4"/>
        <v/>
      </c>
      <c r="AB93" s="4" t="str">
        <f t="shared" si="5"/>
        <v/>
      </c>
      <c r="AC93" s="5"/>
      <c r="AD93" s="5"/>
      <c r="AE93" s="5"/>
    </row>
    <row r="94" spans="1:31" ht="14.25" customHeight="1" x14ac:dyDescent="0.2">
      <c r="A94" s="1"/>
      <c r="B94" s="1"/>
      <c r="C94" s="1"/>
      <c r="D94" s="1"/>
      <c r="E94" s="1"/>
      <c r="F94" s="1"/>
      <c r="G94" s="21"/>
      <c r="H94" s="1"/>
      <c r="I94" s="21"/>
      <c r="J94" s="21"/>
      <c r="K94" s="21"/>
      <c r="L94" s="1"/>
      <c r="M94" s="20" t="str">
        <f>IF(EXACT(I94,AA94),"","a planilha deve ser preenchida em letras maiúsculas")</f>
        <v/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4" t="str">
        <f t="shared" si="2"/>
        <v/>
      </c>
      <c r="Z94" s="4" t="str">
        <f t="shared" si="3"/>
        <v/>
      </c>
      <c r="AA94" s="4" t="str">
        <f t="shared" si="4"/>
        <v/>
      </c>
      <c r="AB94" s="4" t="str">
        <f t="shared" si="5"/>
        <v/>
      </c>
      <c r="AC94" s="5"/>
      <c r="AD94" s="5"/>
      <c r="AE94" s="5"/>
    </row>
    <row r="95" spans="1:31" ht="14.25" customHeight="1" x14ac:dyDescent="0.2">
      <c r="A95" s="1"/>
      <c r="B95" s="1"/>
      <c r="C95" s="1"/>
      <c r="D95" s="1"/>
      <c r="E95" s="1"/>
      <c r="F95" s="1"/>
      <c r="G95" s="21"/>
      <c r="H95" s="1"/>
      <c r="I95" s="21"/>
      <c r="J95" s="21"/>
      <c r="K95" s="21"/>
      <c r="L95" s="1"/>
      <c r="M95" s="20" t="str">
        <f>IF(EXACT(L95,AB95),"","a planilha deve ser preenchida em letras maiúsculas")</f>
        <v/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4" t="str">
        <f t="shared" si="2"/>
        <v/>
      </c>
      <c r="Z95" s="4" t="str">
        <f t="shared" si="3"/>
        <v/>
      </c>
      <c r="AA95" s="4" t="str">
        <f t="shared" si="4"/>
        <v/>
      </c>
      <c r="AB95" s="4" t="str">
        <f t="shared" si="5"/>
        <v/>
      </c>
      <c r="AC95" s="5"/>
      <c r="AD95" s="5"/>
      <c r="AE95" s="5"/>
    </row>
    <row r="96" spans="1:31" ht="14.25" customHeight="1" x14ac:dyDescent="0.2">
      <c r="A96" s="1"/>
      <c r="B96" s="1"/>
      <c r="C96" s="1"/>
      <c r="D96" s="1"/>
      <c r="E96" s="1"/>
      <c r="F96" s="1"/>
      <c r="G96" s="21"/>
      <c r="H96" s="1"/>
      <c r="I96" s="21"/>
      <c r="J96" s="21"/>
      <c r="K96" s="21"/>
      <c r="L96" s="1"/>
      <c r="M96" s="20" t="str">
        <f>IF(EXACT(B96,Y96),"","a planilha deve ser preenchida em letras maiúsculas")</f>
        <v/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4" t="str">
        <f t="shared" si="2"/>
        <v/>
      </c>
      <c r="Z96" s="4" t="str">
        <f t="shared" si="3"/>
        <v/>
      </c>
      <c r="AA96" s="4" t="str">
        <f t="shared" si="4"/>
        <v/>
      </c>
      <c r="AB96" s="4" t="str">
        <f t="shared" si="5"/>
        <v/>
      </c>
      <c r="AC96" s="5"/>
      <c r="AD96" s="5"/>
      <c r="AE96" s="5"/>
    </row>
    <row r="97" spans="1:31" ht="14.25" customHeight="1" x14ac:dyDescent="0.2">
      <c r="A97" s="1"/>
      <c r="B97" s="1"/>
      <c r="C97" s="1"/>
      <c r="D97" s="1"/>
      <c r="E97" s="1"/>
      <c r="F97" s="1"/>
      <c r="G97" s="21"/>
      <c r="H97" s="1"/>
      <c r="I97" s="21"/>
      <c r="J97" s="21"/>
      <c r="K97" s="21"/>
      <c r="L97" s="1"/>
      <c r="M97" s="20" t="str">
        <f>IF(EXACT(E97,Z97),"","a planilha deve ser preenchida em letras maiúsculas")</f>
        <v/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4" t="str">
        <f t="shared" si="2"/>
        <v/>
      </c>
      <c r="Z97" s="4" t="str">
        <f t="shared" si="3"/>
        <v/>
      </c>
      <c r="AA97" s="4" t="str">
        <f t="shared" si="4"/>
        <v/>
      </c>
      <c r="AB97" s="4" t="str">
        <f t="shared" si="5"/>
        <v/>
      </c>
      <c r="AC97" s="5"/>
      <c r="AD97" s="5"/>
      <c r="AE97" s="5"/>
    </row>
    <row r="98" spans="1:31" ht="14.25" customHeight="1" x14ac:dyDescent="0.2">
      <c r="A98" s="1"/>
      <c r="B98" s="1"/>
      <c r="C98" s="1"/>
      <c r="D98" s="1"/>
      <c r="E98" s="1"/>
      <c r="F98" s="1"/>
      <c r="G98" s="21"/>
      <c r="H98" s="1"/>
      <c r="I98" s="21"/>
      <c r="J98" s="21"/>
      <c r="K98" s="21"/>
      <c r="L98" s="1"/>
      <c r="M98" s="20" t="str">
        <f>IF(EXACT(I98,AA98),"","a planilha deve ser preenchida em letras maiúsculas")</f>
        <v/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4" t="str">
        <f t="shared" si="2"/>
        <v/>
      </c>
      <c r="Z98" s="4" t="str">
        <f t="shared" si="3"/>
        <v/>
      </c>
      <c r="AA98" s="4" t="str">
        <f t="shared" si="4"/>
        <v/>
      </c>
      <c r="AB98" s="4" t="str">
        <f t="shared" si="5"/>
        <v/>
      </c>
      <c r="AC98" s="5"/>
      <c r="AD98" s="5"/>
      <c r="AE98" s="5"/>
    </row>
    <row r="99" spans="1:31" ht="14.25" customHeight="1" x14ac:dyDescent="0.2">
      <c r="A99" s="1"/>
      <c r="B99" s="1"/>
      <c r="C99" s="1"/>
      <c r="D99" s="1"/>
      <c r="E99" s="1"/>
      <c r="F99" s="1"/>
      <c r="G99" s="21"/>
      <c r="H99" s="1"/>
      <c r="I99" s="21"/>
      <c r="J99" s="21"/>
      <c r="K99" s="2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4"/>
      <c r="Z99" s="4"/>
      <c r="AA99" s="4"/>
      <c r="AB99" s="4"/>
      <c r="AC99" s="5"/>
      <c r="AD99" s="5"/>
      <c r="AE99" s="5"/>
    </row>
    <row r="100" spans="1:31" ht="14.25" customHeight="1" x14ac:dyDescent="0.2">
      <c r="A100" s="1"/>
      <c r="B100" s="1"/>
      <c r="C100" s="1"/>
      <c r="D100" s="1"/>
      <c r="E100" s="1"/>
      <c r="F100" s="1"/>
      <c r="G100" s="21"/>
      <c r="H100" s="1"/>
      <c r="I100" s="21"/>
      <c r="J100" s="21"/>
      <c r="K100" s="2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4"/>
      <c r="Z100" s="4"/>
      <c r="AA100" s="4"/>
      <c r="AB100" s="4"/>
      <c r="AC100" s="5"/>
      <c r="AD100" s="5"/>
      <c r="AE100" s="5"/>
    </row>
    <row r="101" spans="1:31" ht="14.25" customHeight="1" x14ac:dyDescent="0.2">
      <c r="A101" s="1"/>
      <c r="B101" s="1"/>
      <c r="C101" s="1"/>
      <c r="D101" s="1"/>
      <c r="E101" s="1"/>
      <c r="F101" s="1"/>
      <c r="G101" s="21"/>
      <c r="H101" s="1"/>
      <c r="I101" s="21"/>
      <c r="J101" s="21"/>
      <c r="K101" s="2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4"/>
      <c r="Z101" s="4"/>
      <c r="AA101" s="4"/>
      <c r="AB101" s="4"/>
      <c r="AC101" s="5"/>
      <c r="AD101" s="5"/>
      <c r="AE101" s="5"/>
    </row>
    <row r="102" spans="1:31" ht="14.25" customHeight="1" x14ac:dyDescent="0.2">
      <c r="A102" s="1"/>
      <c r="B102" s="1"/>
      <c r="C102" s="1"/>
      <c r="D102" s="1"/>
      <c r="E102" s="1"/>
      <c r="F102" s="1"/>
      <c r="G102" s="21"/>
      <c r="H102" s="1"/>
      <c r="I102" s="21"/>
      <c r="J102" s="21"/>
      <c r="K102" s="2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4"/>
      <c r="Z102" s="4"/>
      <c r="AA102" s="4"/>
      <c r="AB102" s="4"/>
      <c r="AC102" s="5"/>
      <c r="AD102" s="5"/>
      <c r="AE102" s="5"/>
    </row>
    <row r="103" spans="1:31" ht="14.25" customHeight="1" x14ac:dyDescent="0.2">
      <c r="A103" s="1"/>
      <c r="B103" s="1"/>
      <c r="C103" s="1"/>
      <c r="D103" s="1"/>
      <c r="E103" s="1"/>
      <c r="F103" s="1"/>
      <c r="G103" s="21"/>
      <c r="H103" s="1"/>
      <c r="I103" s="21"/>
      <c r="J103" s="21"/>
      <c r="K103" s="2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4"/>
      <c r="Z103" s="4"/>
      <c r="AA103" s="4"/>
      <c r="AB103" s="4"/>
      <c r="AC103" s="5"/>
      <c r="AD103" s="5"/>
      <c r="AE103" s="5"/>
    </row>
    <row r="104" spans="1:31" ht="14.25" customHeight="1" x14ac:dyDescent="0.2">
      <c r="A104" s="1"/>
      <c r="B104" s="1"/>
      <c r="C104" s="1"/>
      <c r="D104" s="1"/>
      <c r="E104" s="1"/>
      <c r="F104" s="1"/>
      <c r="G104" s="21"/>
      <c r="H104" s="1"/>
      <c r="I104" s="21"/>
      <c r="J104" s="21"/>
      <c r="K104" s="2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4"/>
      <c r="Z104" s="4"/>
      <c r="AA104" s="4"/>
      <c r="AB104" s="4"/>
      <c r="AC104" s="5"/>
      <c r="AD104" s="5"/>
      <c r="AE104" s="5"/>
    </row>
    <row r="105" spans="1:31" ht="14.25" customHeight="1" x14ac:dyDescent="0.2">
      <c r="A105" s="1"/>
      <c r="B105" s="1"/>
      <c r="C105" s="1"/>
      <c r="D105" s="1"/>
      <c r="E105" s="1"/>
      <c r="F105" s="1"/>
      <c r="G105" s="21"/>
      <c r="H105" s="1"/>
      <c r="I105" s="21"/>
      <c r="J105" s="21"/>
      <c r="K105" s="2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4"/>
      <c r="Z105" s="4"/>
      <c r="AA105" s="4"/>
      <c r="AB105" s="4"/>
      <c r="AC105" s="5"/>
      <c r="AD105" s="5"/>
      <c r="AE105" s="5"/>
    </row>
    <row r="106" spans="1:31" ht="14.25" customHeight="1" x14ac:dyDescent="0.2">
      <c r="A106" s="1"/>
      <c r="B106" s="1"/>
      <c r="C106" s="1"/>
      <c r="D106" s="1"/>
      <c r="E106" s="1"/>
      <c r="F106" s="1"/>
      <c r="G106" s="21"/>
      <c r="H106" s="1"/>
      <c r="I106" s="21"/>
      <c r="J106" s="21"/>
      <c r="K106" s="2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4"/>
      <c r="Z106" s="4"/>
      <c r="AA106" s="4"/>
      <c r="AB106" s="4"/>
      <c r="AC106" s="5"/>
      <c r="AD106" s="5"/>
      <c r="AE106" s="5"/>
    </row>
    <row r="107" spans="1:31" ht="14.25" customHeight="1" x14ac:dyDescent="0.2">
      <c r="A107" s="1"/>
      <c r="B107" s="1"/>
      <c r="C107" s="1"/>
      <c r="D107" s="1"/>
      <c r="E107" s="1"/>
      <c r="F107" s="1"/>
      <c r="G107" s="21"/>
      <c r="H107" s="1"/>
      <c r="I107" s="21"/>
      <c r="J107" s="21"/>
      <c r="K107" s="2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4"/>
      <c r="Z107" s="4"/>
      <c r="AA107" s="4"/>
      <c r="AB107" s="4"/>
      <c r="AC107" s="5"/>
      <c r="AD107" s="5"/>
      <c r="AE107" s="5"/>
    </row>
    <row r="108" spans="1:31" ht="14.25" customHeight="1" x14ac:dyDescent="0.2">
      <c r="A108" s="1"/>
      <c r="B108" s="1"/>
      <c r="C108" s="1"/>
      <c r="D108" s="1"/>
      <c r="E108" s="1"/>
      <c r="F108" s="1"/>
      <c r="G108" s="21"/>
      <c r="H108" s="1"/>
      <c r="I108" s="21"/>
      <c r="J108" s="21"/>
      <c r="K108" s="2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4"/>
      <c r="Z108" s="4"/>
      <c r="AA108" s="4"/>
      <c r="AB108" s="4"/>
      <c r="AC108" s="5"/>
      <c r="AD108" s="5"/>
      <c r="AE108" s="5"/>
    </row>
    <row r="109" spans="1:31" ht="14.25" customHeight="1" x14ac:dyDescent="0.2">
      <c r="A109" s="1"/>
      <c r="B109" s="1"/>
      <c r="C109" s="1"/>
      <c r="D109" s="1"/>
      <c r="E109" s="1"/>
      <c r="F109" s="1"/>
      <c r="G109" s="21"/>
      <c r="H109" s="1"/>
      <c r="I109" s="21"/>
      <c r="J109" s="21"/>
      <c r="K109" s="2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4"/>
      <c r="Z109" s="4"/>
      <c r="AA109" s="4"/>
      <c r="AB109" s="4"/>
      <c r="AC109" s="5"/>
      <c r="AD109" s="5"/>
      <c r="AE109" s="5"/>
    </row>
    <row r="110" spans="1:31" ht="14.25" customHeight="1" x14ac:dyDescent="0.2">
      <c r="A110" s="1"/>
      <c r="B110" s="1"/>
      <c r="C110" s="1"/>
      <c r="D110" s="1"/>
      <c r="E110" s="1"/>
      <c r="F110" s="1"/>
      <c r="G110" s="21"/>
      <c r="H110" s="1"/>
      <c r="I110" s="21"/>
      <c r="J110" s="21"/>
      <c r="K110" s="2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4"/>
      <c r="Z110" s="4"/>
      <c r="AA110" s="4"/>
      <c r="AB110" s="4"/>
      <c r="AC110" s="5"/>
      <c r="AD110" s="5"/>
      <c r="AE110" s="5"/>
    </row>
    <row r="111" spans="1:31" ht="14.25" customHeight="1" x14ac:dyDescent="0.2">
      <c r="A111" s="1"/>
      <c r="B111" s="1"/>
      <c r="C111" s="1"/>
      <c r="D111" s="1"/>
      <c r="E111" s="1"/>
      <c r="F111" s="1"/>
      <c r="G111" s="21"/>
      <c r="H111" s="1"/>
      <c r="I111" s="21"/>
      <c r="J111" s="21"/>
      <c r="K111" s="2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4"/>
      <c r="Z111" s="4"/>
      <c r="AA111" s="4"/>
      <c r="AB111" s="4"/>
      <c r="AC111" s="5"/>
      <c r="AD111" s="5"/>
      <c r="AE111" s="5"/>
    </row>
    <row r="112" spans="1:31" ht="14.25" customHeight="1" x14ac:dyDescent="0.2">
      <c r="A112" s="1"/>
      <c r="B112" s="1"/>
      <c r="C112" s="1"/>
      <c r="D112" s="1"/>
      <c r="E112" s="1"/>
      <c r="F112" s="1"/>
      <c r="G112" s="21"/>
      <c r="H112" s="1"/>
      <c r="I112" s="21"/>
      <c r="J112" s="21"/>
      <c r="K112" s="2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4"/>
      <c r="Z112" s="4"/>
      <c r="AA112" s="4"/>
      <c r="AB112" s="4"/>
      <c r="AC112" s="5"/>
      <c r="AD112" s="5"/>
      <c r="AE112" s="5"/>
    </row>
    <row r="113" spans="1:31" ht="14.25" customHeight="1" x14ac:dyDescent="0.2">
      <c r="A113" s="1"/>
      <c r="B113" s="1"/>
      <c r="C113" s="1"/>
      <c r="D113" s="1"/>
      <c r="E113" s="1"/>
      <c r="F113" s="1"/>
      <c r="G113" s="21"/>
      <c r="H113" s="1"/>
      <c r="I113" s="21"/>
      <c r="J113" s="21"/>
      <c r="K113" s="2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4"/>
      <c r="Z113" s="4"/>
      <c r="AA113" s="4"/>
      <c r="AB113" s="4"/>
      <c r="AC113" s="5"/>
      <c r="AD113" s="5"/>
      <c r="AE113" s="5"/>
    </row>
    <row r="114" spans="1:31" ht="14.25" customHeight="1" x14ac:dyDescent="0.2">
      <c r="A114" s="1"/>
      <c r="B114" s="1"/>
      <c r="C114" s="1"/>
      <c r="D114" s="1"/>
      <c r="E114" s="1"/>
      <c r="F114" s="1"/>
      <c r="G114" s="21"/>
      <c r="H114" s="1"/>
      <c r="I114" s="21"/>
      <c r="J114" s="21"/>
      <c r="K114" s="2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4"/>
      <c r="Z114" s="4"/>
      <c r="AA114" s="4"/>
      <c r="AB114" s="4"/>
      <c r="AC114" s="5"/>
      <c r="AD114" s="5"/>
      <c r="AE114" s="5"/>
    </row>
    <row r="115" spans="1:31" ht="14.25" customHeight="1" x14ac:dyDescent="0.2">
      <c r="A115" s="1"/>
      <c r="B115" s="1"/>
      <c r="C115" s="1"/>
      <c r="D115" s="1"/>
      <c r="E115" s="1"/>
      <c r="F115" s="1"/>
      <c r="G115" s="21"/>
      <c r="H115" s="1"/>
      <c r="I115" s="21"/>
      <c r="J115" s="21"/>
      <c r="K115" s="2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4"/>
      <c r="Z115" s="4"/>
      <c r="AA115" s="4"/>
      <c r="AB115" s="4"/>
      <c r="AC115" s="5"/>
      <c r="AD115" s="5"/>
      <c r="AE115" s="5"/>
    </row>
    <row r="116" spans="1:31" ht="14.25" customHeight="1" x14ac:dyDescent="0.2">
      <c r="A116" s="1"/>
      <c r="B116" s="1"/>
      <c r="C116" s="1"/>
      <c r="D116" s="1"/>
      <c r="E116" s="1"/>
      <c r="F116" s="1"/>
      <c r="G116" s="21"/>
      <c r="H116" s="1"/>
      <c r="I116" s="21"/>
      <c r="J116" s="21"/>
      <c r="K116" s="2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4"/>
      <c r="Z116" s="4"/>
      <c r="AA116" s="4"/>
      <c r="AB116" s="4"/>
      <c r="AC116" s="5"/>
      <c r="AD116" s="5"/>
      <c r="AE116" s="5"/>
    </row>
    <row r="117" spans="1:31" ht="14.25" customHeight="1" x14ac:dyDescent="0.2">
      <c r="A117" s="1"/>
      <c r="B117" s="1"/>
      <c r="C117" s="1"/>
      <c r="D117" s="1"/>
      <c r="E117" s="1"/>
      <c r="F117" s="1"/>
      <c r="G117" s="2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4"/>
      <c r="Z117" s="4"/>
      <c r="AA117" s="4"/>
      <c r="AB117" s="4"/>
      <c r="AC117" s="5"/>
      <c r="AD117" s="5"/>
      <c r="AE117" s="5"/>
    </row>
    <row r="118" spans="1:31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4"/>
      <c r="Z118" s="4"/>
      <c r="AA118" s="4"/>
      <c r="AB118" s="4"/>
      <c r="AC118" s="5"/>
      <c r="AD118" s="5"/>
      <c r="AE118" s="5"/>
    </row>
    <row r="119" spans="1:31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4"/>
      <c r="Z119" s="4"/>
      <c r="AA119" s="4"/>
      <c r="AB119" s="4"/>
      <c r="AC119" s="5"/>
      <c r="AD119" s="5"/>
      <c r="AE119" s="5"/>
    </row>
    <row r="120" spans="1:31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4"/>
      <c r="Z120" s="4"/>
      <c r="AA120" s="4"/>
      <c r="AB120" s="4"/>
      <c r="AC120" s="5"/>
      <c r="AD120" s="5"/>
      <c r="AE120" s="5"/>
    </row>
    <row r="121" spans="1:31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4"/>
      <c r="Z121" s="4"/>
      <c r="AA121" s="4"/>
      <c r="AB121" s="4"/>
      <c r="AC121" s="5"/>
      <c r="AD121" s="5"/>
      <c r="AE121" s="5"/>
    </row>
    <row r="122" spans="1:31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4"/>
      <c r="Z122" s="4"/>
      <c r="AA122" s="4"/>
      <c r="AB122" s="4"/>
      <c r="AC122" s="5"/>
      <c r="AD122" s="5"/>
      <c r="AE122" s="5"/>
    </row>
    <row r="123" spans="1:31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4"/>
      <c r="Z123" s="4"/>
      <c r="AA123" s="4"/>
      <c r="AB123" s="4"/>
      <c r="AC123" s="5"/>
      <c r="AD123" s="5"/>
      <c r="AE123" s="5"/>
    </row>
    <row r="124" spans="1:31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4"/>
      <c r="Z124" s="4"/>
      <c r="AA124" s="4"/>
      <c r="AB124" s="4"/>
      <c r="AC124" s="5"/>
      <c r="AD124" s="5"/>
      <c r="AE124" s="5"/>
    </row>
    <row r="125" spans="1:31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4"/>
      <c r="Z125" s="4"/>
      <c r="AA125" s="4"/>
      <c r="AB125" s="4"/>
      <c r="AC125" s="5"/>
      <c r="AD125" s="5"/>
      <c r="AE125" s="5"/>
    </row>
    <row r="126" spans="1:31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4"/>
      <c r="Z126" s="4"/>
      <c r="AA126" s="4"/>
      <c r="AB126" s="4"/>
      <c r="AC126" s="5"/>
      <c r="AD126" s="5"/>
      <c r="AE126" s="5"/>
    </row>
    <row r="127" spans="1:31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4"/>
      <c r="Z127" s="4"/>
      <c r="AA127" s="4"/>
      <c r="AB127" s="4"/>
      <c r="AC127" s="5"/>
      <c r="AD127" s="5"/>
      <c r="AE127" s="5"/>
    </row>
    <row r="128" spans="1:31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4"/>
      <c r="Z128" s="4"/>
      <c r="AA128" s="4"/>
      <c r="AB128" s="4"/>
      <c r="AC128" s="5"/>
      <c r="AD128" s="5"/>
      <c r="AE128" s="5"/>
    </row>
    <row r="129" spans="1:31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4"/>
      <c r="Z129" s="4"/>
      <c r="AA129" s="4"/>
      <c r="AB129" s="4"/>
      <c r="AC129" s="5"/>
      <c r="AD129" s="5"/>
      <c r="AE129" s="5"/>
    </row>
    <row r="130" spans="1:31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4"/>
      <c r="Z130" s="4"/>
      <c r="AA130" s="4"/>
      <c r="AB130" s="4"/>
      <c r="AC130" s="5"/>
      <c r="AD130" s="5"/>
      <c r="AE130" s="5"/>
    </row>
    <row r="131" spans="1:31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4"/>
      <c r="Z131" s="4"/>
      <c r="AA131" s="4"/>
      <c r="AB131" s="4"/>
      <c r="AC131" s="5"/>
      <c r="AD131" s="5"/>
      <c r="AE131" s="5"/>
    </row>
    <row r="132" spans="1:31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4"/>
      <c r="Z132" s="4"/>
      <c r="AA132" s="4"/>
      <c r="AB132" s="4"/>
      <c r="AC132" s="5"/>
      <c r="AD132" s="5"/>
      <c r="AE132" s="5"/>
    </row>
    <row r="133" spans="1:31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4"/>
      <c r="Z133" s="4"/>
      <c r="AA133" s="4"/>
      <c r="AB133" s="4"/>
      <c r="AC133" s="5"/>
      <c r="AD133" s="5"/>
      <c r="AE133" s="5"/>
    </row>
    <row r="134" spans="1:31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4"/>
      <c r="Z134" s="4"/>
      <c r="AA134" s="4"/>
      <c r="AB134" s="4"/>
      <c r="AC134" s="5"/>
      <c r="AD134" s="5"/>
      <c r="AE134" s="5"/>
    </row>
    <row r="135" spans="1:31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4"/>
      <c r="Z135" s="4"/>
      <c r="AA135" s="4"/>
      <c r="AB135" s="4"/>
      <c r="AC135" s="5"/>
      <c r="AD135" s="5"/>
      <c r="AE135" s="5"/>
    </row>
    <row r="136" spans="1:31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4"/>
      <c r="Z136" s="4"/>
      <c r="AA136" s="4"/>
      <c r="AB136" s="4"/>
      <c r="AC136" s="5"/>
      <c r="AD136" s="5"/>
      <c r="AE136" s="5"/>
    </row>
    <row r="137" spans="1:31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4"/>
      <c r="Z137" s="4"/>
      <c r="AA137" s="4"/>
      <c r="AB137" s="4"/>
      <c r="AC137" s="5"/>
      <c r="AD137" s="5"/>
      <c r="AE137" s="5"/>
    </row>
    <row r="138" spans="1:31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4"/>
      <c r="Z138" s="4"/>
      <c r="AA138" s="4"/>
      <c r="AB138" s="4"/>
      <c r="AC138" s="5"/>
      <c r="AD138" s="5"/>
      <c r="AE138" s="5"/>
    </row>
    <row r="139" spans="1:31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4"/>
      <c r="Z139" s="4"/>
      <c r="AA139" s="4"/>
      <c r="AB139" s="4"/>
      <c r="AC139" s="5"/>
      <c r="AD139" s="5"/>
      <c r="AE139" s="5"/>
    </row>
    <row r="140" spans="1:31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4"/>
      <c r="Z140" s="4"/>
      <c r="AA140" s="4"/>
      <c r="AB140" s="4"/>
      <c r="AC140" s="5"/>
      <c r="AD140" s="5"/>
      <c r="AE140" s="5"/>
    </row>
    <row r="141" spans="1:31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4"/>
      <c r="Z141" s="4"/>
      <c r="AA141" s="4"/>
      <c r="AB141" s="4"/>
      <c r="AC141" s="5"/>
      <c r="AD141" s="5"/>
      <c r="AE141" s="5"/>
    </row>
    <row r="142" spans="1:31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4"/>
      <c r="Z142" s="4"/>
      <c r="AA142" s="4"/>
      <c r="AB142" s="4"/>
      <c r="AC142" s="5"/>
      <c r="AD142" s="5"/>
      <c r="AE142" s="5"/>
    </row>
    <row r="143" spans="1:31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4"/>
      <c r="Z143" s="4"/>
      <c r="AA143" s="4"/>
      <c r="AB143" s="4"/>
      <c r="AC143" s="5"/>
      <c r="AD143" s="5"/>
      <c r="AE143" s="5"/>
    </row>
    <row r="144" spans="1:31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4"/>
      <c r="Z144" s="4"/>
      <c r="AA144" s="4"/>
      <c r="AB144" s="4"/>
      <c r="AC144" s="5"/>
      <c r="AD144" s="5"/>
      <c r="AE144" s="5"/>
    </row>
    <row r="145" spans="1:31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4"/>
      <c r="Z145" s="4"/>
      <c r="AA145" s="4"/>
      <c r="AB145" s="4"/>
      <c r="AC145" s="5"/>
      <c r="AD145" s="5"/>
      <c r="AE145" s="5"/>
    </row>
    <row r="146" spans="1:31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4"/>
      <c r="Z146" s="4"/>
      <c r="AA146" s="4"/>
      <c r="AB146" s="4"/>
      <c r="AC146" s="5"/>
      <c r="AD146" s="5"/>
      <c r="AE146" s="5"/>
    </row>
    <row r="147" spans="1:31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4"/>
      <c r="Z147" s="4"/>
      <c r="AA147" s="4"/>
      <c r="AB147" s="4"/>
      <c r="AC147" s="5"/>
      <c r="AD147" s="5"/>
      <c r="AE147" s="5"/>
    </row>
    <row r="148" spans="1:31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4"/>
      <c r="Z148" s="4"/>
      <c r="AA148" s="4"/>
      <c r="AB148" s="4"/>
      <c r="AC148" s="5"/>
      <c r="AD148" s="5"/>
      <c r="AE148" s="5"/>
    </row>
    <row r="149" spans="1:31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4"/>
      <c r="Z149" s="4"/>
      <c r="AA149" s="4"/>
      <c r="AB149" s="4"/>
      <c r="AC149" s="5"/>
      <c r="AD149" s="5"/>
      <c r="AE149" s="5"/>
    </row>
    <row r="150" spans="1:31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4"/>
      <c r="Z150" s="4"/>
      <c r="AA150" s="4"/>
      <c r="AB150" s="4"/>
      <c r="AC150" s="5"/>
      <c r="AD150" s="5"/>
      <c r="AE150" s="5"/>
    </row>
    <row r="151" spans="1:31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4"/>
      <c r="Z151" s="4"/>
      <c r="AA151" s="4"/>
      <c r="AB151" s="4"/>
      <c r="AC151" s="5"/>
      <c r="AD151" s="5"/>
      <c r="AE151" s="5"/>
    </row>
    <row r="152" spans="1:31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4"/>
      <c r="Z152" s="4"/>
      <c r="AA152" s="4"/>
      <c r="AB152" s="4"/>
      <c r="AC152" s="5"/>
      <c r="AD152" s="5"/>
      <c r="AE152" s="5"/>
    </row>
    <row r="153" spans="1:31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4"/>
      <c r="Z153" s="4"/>
      <c r="AA153" s="4"/>
      <c r="AB153" s="4"/>
      <c r="AC153" s="5"/>
      <c r="AD153" s="5"/>
      <c r="AE153" s="5"/>
    </row>
    <row r="154" spans="1:31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4"/>
      <c r="Z154" s="4"/>
      <c r="AA154" s="4"/>
      <c r="AB154" s="4"/>
      <c r="AC154" s="5"/>
      <c r="AD154" s="5"/>
      <c r="AE154" s="5"/>
    </row>
    <row r="155" spans="1:31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4"/>
      <c r="Z155" s="4"/>
      <c r="AA155" s="4"/>
      <c r="AB155" s="4"/>
      <c r="AC155" s="5"/>
      <c r="AD155" s="5"/>
      <c r="AE155" s="5"/>
    </row>
    <row r="156" spans="1:31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4"/>
      <c r="Z156" s="4"/>
      <c r="AA156" s="4"/>
      <c r="AB156" s="4"/>
      <c r="AC156" s="5"/>
      <c r="AD156" s="5"/>
      <c r="AE156" s="5"/>
    </row>
    <row r="157" spans="1:31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4"/>
      <c r="Z157" s="4"/>
      <c r="AA157" s="4"/>
      <c r="AB157" s="4"/>
      <c r="AC157" s="5"/>
      <c r="AD157" s="5"/>
      <c r="AE157" s="5"/>
    </row>
    <row r="158" spans="1:31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4"/>
      <c r="Z158" s="4"/>
      <c r="AA158" s="4"/>
      <c r="AB158" s="4"/>
      <c r="AC158" s="5"/>
      <c r="AD158" s="5"/>
      <c r="AE158" s="5"/>
    </row>
    <row r="159" spans="1:31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4"/>
      <c r="Z159" s="4"/>
      <c r="AA159" s="4"/>
      <c r="AB159" s="4"/>
      <c r="AC159" s="5"/>
      <c r="AD159" s="5"/>
      <c r="AE159" s="5"/>
    </row>
    <row r="160" spans="1:31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4"/>
      <c r="Z160" s="4"/>
      <c r="AA160" s="4"/>
      <c r="AB160" s="4"/>
      <c r="AC160" s="5"/>
      <c r="AD160" s="5"/>
      <c r="AE160" s="5"/>
    </row>
    <row r="161" spans="1:31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4"/>
      <c r="Z161" s="4"/>
      <c r="AA161" s="4"/>
      <c r="AB161" s="4"/>
      <c r="AC161" s="5"/>
      <c r="AD161" s="5"/>
      <c r="AE161" s="5"/>
    </row>
    <row r="162" spans="1:31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4"/>
      <c r="Z162" s="4"/>
      <c r="AA162" s="4"/>
      <c r="AB162" s="4"/>
      <c r="AC162" s="5"/>
      <c r="AD162" s="5"/>
      <c r="AE162" s="5"/>
    </row>
    <row r="163" spans="1:31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4"/>
      <c r="Z163" s="4"/>
      <c r="AA163" s="4"/>
      <c r="AB163" s="4"/>
      <c r="AC163" s="5"/>
      <c r="AD163" s="5"/>
      <c r="AE163" s="5"/>
    </row>
    <row r="164" spans="1:31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4"/>
      <c r="Z164" s="4"/>
      <c r="AA164" s="4"/>
      <c r="AB164" s="4"/>
      <c r="AC164" s="5"/>
      <c r="AD164" s="5"/>
      <c r="AE164" s="5"/>
    </row>
    <row r="165" spans="1:31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4"/>
      <c r="Z165" s="4"/>
      <c r="AA165" s="4"/>
      <c r="AB165" s="4"/>
      <c r="AC165" s="5"/>
      <c r="AD165" s="5"/>
      <c r="AE165" s="5"/>
    </row>
    <row r="166" spans="1:31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4"/>
      <c r="Z166" s="4"/>
      <c r="AA166" s="4"/>
      <c r="AB166" s="4"/>
      <c r="AC166" s="5"/>
      <c r="AD166" s="5"/>
      <c r="AE166" s="5"/>
    </row>
    <row r="167" spans="1:31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4"/>
      <c r="Z167" s="4"/>
      <c r="AA167" s="4"/>
      <c r="AB167" s="4"/>
      <c r="AC167" s="5"/>
      <c r="AD167" s="5"/>
      <c r="AE167" s="5"/>
    </row>
    <row r="168" spans="1:31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4"/>
      <c r="Z168" s="4"/>
      <c r="AA168" s="4"/>
      <c r="AB168" s="4"/>
      <c r="AC168" s="5"/>
      <c r="AD168" s="5"/>
      <c r="AE168" s="5"/>
    </row>
    <row r="169" spans="1:31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4"/>
      <c r="Z169" s="4"/>
      <c r="AA169" s="4"/>
      <c r="AB169" s="4"/>
      <c r="AC169" s="5"/>
      <c r="AD169" s="5"/>
      <c r="AE169" s="5"/>
    </row>
    <row r="170" spans="1:31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4"/>
      <c r="Z170" s="4"/>
      <c r="AA170" s="4"/>
      <c r="AB170" s="4"/>
      <c r="AC170" s="5"/>
      <c r="AD170" s="5"/>
      <c r="AE170" s="5"/>
    </row>
    <row r="171" spans="1:31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4"/>
      <c r="Z171" s="4"/>
      <c r="AA171" s="4"/>
      <c r="AB171" s="4"/>
      <c r="AC171" s="5"/>
      <c r="AD171" s="5"/>
      <c r="AE171" s="5"/>
    </row>
    <row r="172" spans="1:31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4"/>
      <c r="Z172" s="4"/>
      <c r="AA172" s="4"/>
      <c r="AB172" s="4"/>
      <c r="AC172" s="5"/>
      <c r="AD172" s="5"/>
      <c r="AE172" s="5"/>
    </row>
    <row r="173" spans="1:31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4"/>
      <c r="Z173" s="4"/>
      <c r="AA173" s="4"/>
      <c r="AB173" s="4"/>
      <c r="AC173" s="5"/>
      <c r="AD173" s="5"/>
      <c r="AE173" s="5"/>
    </row>
    <row r="174" spans="1:31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4"/>
      <c r="Z174" s="4"/>
      <c r="AA174" s="4"/>
      <c r="AB174" s="4"/>
      <c r="AC174" s="5"/>
      <c r="AD174" s="5"/>
      <c r="AE174" s="5"/>
    </row>
    <row r="175" spans="1:31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4"/>
      <c r="Z175" s="4"/>
      <c r="AA175" s="4"/>
      <c r="AB175" s="4"/>
      <c r="AC175" s="5"/>
      <c r="AD175" s="5"/>
      <c r="AE175" s="5"/>
    </row>
    <row r="176" spans="1:31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4"/>
      <c r="Z176" s="4"/>
      <c r="AA176" s="4"/>
      <c r="AB176" s="4"/>
      <c r="AC176" s="5"/>
      <c r="AD176" s="5"/>
      <c r="AE176" s="5"/>
    </row>
    <row r="177" spans="1:31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4"/>
      <c r="Z177" s="4"/>
      <c r="AA177" s="4"/>
      <c r="AB177" s="4"/>
      <c r="AC177" s="5"/>
      <c r="AD177" s="5"/>
      <c r="AE177" s="5"/>
    </row>
    <row r="178" spans="1:31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4"/>
      <c r="Z178" s="4"/>
      <c r="AA178" s="4"/>
      <c r="AB178" s="4"/>
      <c r="AC178" s="5"/>
      <c r="AD178" s="5"/>
      <c r="AE178" s="5"/>
    </row>
    <row r="179" spans="1:31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4"/>
      <c r="Z179" s="4"/>
      <c r="AA179" s="4"/>
      <c r="AB179" s="4"/>
      <c r="AC179" s="5"/>
      <c r="AD179" s="5"/>
      <c r="AE179" s="5"/>
    </row>
    <row r="180" spans="1:31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4"/>
      <c r="Z180" s="4"/>
      <c r="AA180" s="4"/>
      <c r="AB180" s="4"/>
      <c r="AC180" s="5"/>
      <c r="AD180" s="5"/>
      <c r="AE180" s="5"/>
    </row>
    <row r="181" spans="1:31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4"/>
      <c r="Z181" s="4"/>
      <c r="AA181" s="4"/>
      <c r="AB181" s="4"/>
      <c r="AC181" s="5"/>
      <c r="AD181" s="5"/>
      <c r="AE181" s="5"/>
    </row>
    <row r="182" spans="1:31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4"/>
      <c r="Z182" s="4"/>
      <c r="AA182" s="4"/>
      <c r="AB182" s="4"/>
      <c r="AC182" s="5"/>
      <c r="AD182" s="5"/>
      <c r="AE182" s="5"/>
    </row>
    <row r="183" spans="1:31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4"/>
      <c r="Z183" s="4"/>
      <c r="AA183" s="4"/>
      <c r="AB183" s="4"/>
      <c r="AC183" s="5"/>
      <c r="AD183" s="5"/>
      <c r="AE183" s="5"/>
    </row>
    <row r="184" spans="1:31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4"/>
      <c r="Z184" s="4"/>
      <c r="AA184" s="4"/>
      <c r="AB184" s="4"/>
      <c r="AC184" s="5"/>
      <c r="AD184" s="5"/>
      <c r="AE184" s="5"/>
    </row>
    <row r="185" spans="1:31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4"/>
      <c r="Z185" s="4"/>
      <c r="AA185" s="4"/>
      <c r="AB185" s="4"/>
      <c r="AC185" s="5"/>
      <c r="AD185" s="5"/>
      <c r="AE185" s="5"/>
    </row>
    <row r="186" spans="1:31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4"/>
      <c r="Z186" s="4"/>
      <c r="AA186" s="4"/>
      <c r="AB186" s="4"/>
      <c r="AC186" s="5"/>
      <c r="AD186" s="5"/>
      <c r="AE186" s="5"/>
    </row>
    <row r="187" spans="1:31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4"/>
      <c r="Z187" s="4"/>
      <c r="AA187" s="4"/>
      <c r="AB187" s="4"/>
      <c r="AC187" s="5"/>
      <c r="AD187" s="5"/>
      <c r="AE187" s="5"/>
    </row>
    <row r="188" spans="1:31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4"/>
      <c r="Z188" s="4"/>
      <c r="AA188" s="4"/>
      <c r="AB188" s="4"/>
      <c r="AC188" s="5"/>
      <c r="AD188" s="5"/>
      <c r="AE188" s="5"/>
    </row>
    <row r="189" spans="1:31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4"/>
      <c r="Z189" s="4"/>
      <c r="AA189" s="4"/>
      <c r="AB189" s="4"/>
      <c r="AC189" s="5"/>
      <c r="AD189" s="5"/>
      <c r="AE189" s="5"/>
    </row>
    <row r="190" spans="1:31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4"/>
      <c r="Z190" s="4"/>
      <c r="AA190" s="4"/>
      <c r="AB190" s="4"/>
      <c r="AC190" s="5"/>
      <c r="AD190" s="5"/>
      <c r="AE190" s="5"/>
    </row>
    <row r="191" spans="1:31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4"/>
      <c r="Z191" s="4"/>
      <c r="AA191" s="4"/>
      <c r="AB191" s="4"/>
      <c r="AC191" s="5"/>
      <c r="AD191" s="5"/>
      <c r="AE191" s="5"/>
    </row>
    <row r="192" spans="1:31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4"/>
      <c r="Z192" s="4"/>
      <c r="AA192" s="4"/>
      <c r="AB192" s="4"/>
      <c r="AC192" s="5"/>
      <c r="AD192" s="5"/>
      <c r="AE192" s="5"/>
    </row>
    <row r="193" spans="1:31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4"/>
      <c r="Z193" s="4"/>
      <c r="AA193" s="4"/>
      <c r="AB193" s="4"/>
      <c r="AC193" s="5"/>
      <c r="AD193" s="5"/>
      <c r="AE193" s="5"/>
    </row>
    <row r="194" spans="1:31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4"/>
      <c r="Z194" s="4"/>
      <c r="AA194" s="4"/>
      <c r="AB194" s="4"/>
      <c r="AC194" s="5"/>
      <c r="AD194" s="5"/>
      <c r="AE194" s="5"/>
    </row>
    <row r="195" spans="1:31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4"/>
      <c r="Z195" s="4"/>
      <c r="AA195" s="4"/>
      <c r="AB195" s="4"/>
      <c r="AC195" s="5"/>
      <c r="AD195" s="5"/>
      <c r="AE195" s="5"/>
    </row>
    <row r="196" spans="1:31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4"/>
      <c r="Z196" s="4"/>
      <c r="AA196" s="4"/>
      <c r="AB196" s="4"/>
      <c r="AC196" s="5"/>
      <c r="AD196" s="5"/>
      <c r="AE196" s="5"/>
    </row>
    <row r="197" spans="1:31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4"/>
      <c r="Z197" s="4"/>
      <c r="AA197" s="4"/>
      <c r="AB197" s="4"/>
      <c r="AC197" s="5"/>
      <c r="AD197" s="5"/>
      <c r="AE197" s="5"/>
    </row>
    <row r="198" spans="1:31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4"/>
      <c r="Z198" s="4"/>
      <c r="AA198" s="4"/>
      <c r="AB198" s="4"/>
      <c r="AC198" s="5"/>
      <c r="AD198" s="5"/>
      <c r="AE198" s="5"/>
    </row>
    <row r="199" spans="1:31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4"/>
      <c r="Z199" s="4"/>
      <c r="AA199" s="4"/>
      <c r="AB199" s="4"/>
      <c r="AC199" s="5"/>
      <c r="AD199" s="5"/>
      <c r="AE199" s="5"/>
    </row>
    <row r="200" spans="1:31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4"/>
      <c r="Z200" s="4"/>
      <c r="AA200" s="4"/>
      <c r="AB200" s="4"/>
      <c r="AC200" s="5"/>
      <c r="AD200" s="5"/>
      <c r="AE200" s="5"/>
    </row>
    <row r="201" spans="1:31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4"/>
      <c r="Z201" s="4"/>
      <c r="AA201" s="4"/>
      <c r="AB201" s="4"/>
      <c r="AC201" s="5"/>
      <c r="AD201" s="5"/>
      <c r="AE201" s="5"/>
    </row>
    <row r="202" spans="1:31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4"/>
      <c r="Z202" s="4"/>
      <c r="AA202" s="4"/>
      <c r="AB202" s="4"/>
      <c r="AC202" s="5"/>
      <c r="AD202" s="5"/>
      <c r="AE202" s="5"/>
    </row>
    <row r="203" spans="1:31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4"/>
      <c r="Z203" s="4"/>
      <c r="AA203" s="4"/>
      <c r="AB203" s="4"/>
      <c r="AC203" s="5"/>
      <c r="AD203" s="5"/>
      <c r="AE203" s="5"/>
    </row>
    <row r="204" spans="1:31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4"/>
      <c r="Z204" s="4"/>
      <c r="AA204" s="4"/>
      <c r="AB204" s="4"/>
      <c r="AC204" s="5"/>
      <c r="AD204" s="5"/>
      <c r="AE204" s="5"/>
    </row>
    <row r="205" spans="1:31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4"/>
      <c r="Z205" s="4"/>
      <c r="AA205" s="4"/>
      <c r="AB205" s="4"/>
      <c r="AC205" s="5"/>
      <c r="AD205" s="5"/>
      <c r="AE205" s="5"/>
    </row>
    <row r="206" spans="1:31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4"/>
      <c r="Z206" s="4"/>
      <c r="AA206" s="4"/>
      <c r="AB206" s="4"/>
      <c r="AC206" s="5"/>
      <c r="AD206" s="5"/>
      <c r="AE206" s="5"/>
    </row>
    <row r="207" spans="1:31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4"/>
      <c r="Z207" s="4"/>
      <c r="AA207" s="4"/>
      <c r="AB207" s="4"/>
      <c r="AC207" s="5"/>
      <c r="AD207" s="5"/>
      <c r="AE207" s="5"/>
    </row>
    <row r="208" spans="1:31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4"/>
      <c r="Z208" s="4"/>
      <c r="AA208" s="4"/>
      <c r="AB208" s="4"/>
      <c r="AC208" s="5"/>
      <c r="AD208" s="5"/>
      <c r="AE208" s="5"/>
    </row>
    <row r="209" spans="1:31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4"/>
      <c r="Z209" s="4"/>
      <c r="AA209" s="4"/>
      <c r="AB209" s="4"/>
      <c r="AC209" s="5"/>
      <c r="AD209" s="5"/>
      <c r="AE209" s="5"/>
    </row>
    <row r="210" spans="1:31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4"/>
      <c r="Z210" s="4"/>
      <c r="AA210" s="4"/>
      <c r="AB210" s="4"/>
      <c r="AC210" s="5"/>
      <c r="AD210" s="5"/>
      <c r="AE210" s="5"/>
    </row>
    <row r="211" spans="1:31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4"/>
      <c r="Z211" s="4"/>
      <c r="AA211" s="4"/>
      <c r="AB211" s="4"/>
      <c r="AC211" s="5"/>
      <c r="AD211" s="5"/>
      <c r="AE211" s="5"/>
    </row>
    <row r="212" spans="1:31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4"/>
      <c r="Z212" s="4"/>
      <c r="AA212" s="4"/>
      <c r="AB212" s="4"/>
      <c r="AC212" s="5"/>
      <c r="AD212" s="5"/>
      <c r="AE212" s="5"/>
    </row>
    <row r="213" spans="1:31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4"/>
      <c r="Z213" s="4"/>
      <c r="AA213" s="4"/>
      <c r="AB213" s="4"/>
      <c r="AC213" s="5"/>
      <c r="AD213" s="5"/>
      <c r="AE213" s="5"/>
    </row>
    <row r="214" spans="1:31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4"/>
      <c r="Z214" s="4"/>
      <c r="AA214" s="4"/>
      <c r="AB214" s="4"/>
      <c r="AC214" s="5"/>
      <c r="AD214" s="5"/>
      <c r="AE214" s="5"/>
    </row>
    <row r="215" spans="1:31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4"/>
      <c r="Z215" s="4"/>
      <c r="AA215" s="4"/>
      <c r="AB215" s="4"/>
      <c r="AC215" s="5"/>
      <c r="AD215" s="5"/>
      <c r="AE215" s="5"/>
    </row>
    <row r="216" spans="1:31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4"/>
      <c r="Z216" s="4"/>
      <c r="AA216" s="4"/>
      <c r="AB216" s="4"/>
      <c r="AC216" s="5"/>
      <c r="AD216" s="5"/>
      <c r="AE216" s="5"/>
    </row>
    <row r="217" spans="1:31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4"/>
      <c r="Z217" s="4"/>
      <c r="AA217" s="4"/>
      <c r="AB217" s="4"/>
      <c r="AC217" s="5"/>
      <c r="AD217" s="5"/>
      <c r="AE217" s="5"/>
    </row>
    <row r="218" spans="1:31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4"/>
      <c r="Z218" s="4"/>
      <c r="AA218" s="4"/>
      <c r="AB218" s="4"/>
      <c r="AC218" s="5"/>
      <c r="AD218" s="5"/>
      <c r="AE218" s="5"/>
    </row>
    <row r="219" spans="1:31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4"/>
      <c r="Z219" s="4"/>
      <c r="AA219" s="4"/>
      <c r="AB219" s="4"/>
      <c r="AC219" s="5"/>
      <c r="AD219" s="5"/>
      <c r="AE219" s="5"/>
    </row>
    <row r="220" spans="1:31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4"/>
      <c r="Z220" s="4"/>
      <c r="AA220" s="4"/>
      <c r="AB220" s="4"/>
      <c r="AC220" s="5"/>
      <c r="AD220" s="5"/>
      <c r="AE220" s="5"/>
    </row>
    <row r="221" spans="1:31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4"/>
      <c r="Z221" s="4"/>
      <c r="AA221" s="4"/>
      <c r="AB221" s="4"/>
      <c r="AC221" s="5"/>
      <c r="AD221" s="5"/>
      <c r="AE221" s="5"/>
    </row>
    <row r="222" spans="1:31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4"/>
      <c r="Z222" s="4"/>
      <c r="AA222" s="4"/>
      <c r="AB222" s="4"/>
      <c r="AC222" s="5"/>
      <c r="AD222" s="5"/>
      <c r="AE222" s="5"/>
    </row>
    <row r="223" spans="1:31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4"/>
      <c r="Z223" s="4"/>
      <c r="AA223" s="4"/>
      <c r="AB223" s="4"/>
      <c r="AC223" s="5"/>
      <c r="AD223" s="5"/>
      <c r="AE223" s="5"/>
    </row>
    <row r="224" spans="1:31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4"/>
      <c r="Z224" s="4"/>
      <c r="AA224" s="4"/>
      <c r="AB224" s="4"/>
      <c r="AC224" s="5"/>
      <c r="AD224" s="5"/>
      <c r="AE224" s="5"/>
    </row>
    <row r="225" spans="1:31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4"/>
      <c r="Z225" s="4"/>
      <c r="AA225" s="4"/>
      <c r="AB225" s="4"/>
      <c r="AC225" s="5"/>
      <c r="AD225" s="5"/>
      <c r="AE225" s="5"/>
    </row>
    <row r="226" spans="1:31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4"/>
      <c r="Z226" s="4"/>
      <c r="AA226" s="4"/>
      <c r="AB226" s="4"/>
      <c r="AC226" s="5"/>
      <c r="AD226" s="5"/>
      <c r="AE226" s="5"/>
    </row>
    <row r="227" spans="1:31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4"/>
      <c r="Z227" s="4"/>
      <c r="AA227" s="4"/>
      <c r="AB227" s="4"/>
      <c r="AC227" s="5"/>
      <c r="AD227" s="5"/>
      <c r="AE227" s="5"/>
    </row>
    <row r="228" spans="1:31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4"/>
      <c r="Z228" s="4"/>
      <c r="AA228" s="4"/>
      <c r="AB228" s="4"/>
      <c r="AC228" s="5"/>
      <c r="AD228" s="5"/>
      <c r="AE228" s="5"/>
    </row>
    <row r="229" spans="1:31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4"/>
      <c r="Z229" s="4"/>
      <c r="AA229" s="4"/>
      <c r="AB229" s="4"/>
      <c r="AC229" s="5"/>
      <c r="AD229" s="5"/>
      <c r="AE229" s="5"/>
    </row>
    <row r="230" spans="1:31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4"/>
      <c r="Z230" s="4"/>
      <c r="AA230" s="4"/>
      <c r="AB230" s="4"/>
      <c r="AC230" s="5"/>
      <c r="AD230" s="5"/>
      <c r="AE230" s="5"/>
    </row>
    <row r="231" spans="1:31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4"/>
      <c r="Z231" s="4"/>
      <c r="AA231" s="4"/>
      <c r="AB231" s="4"/>
      <c r="AC231" s="5"/>
      <c r="AD231" s="5"/>
      <c r="AE231" s="5"/>
    </row>
    <row r="232" spans="1:31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4"/>
      <c r="Z232" s="4"/>
      <c r="AA232" s="4"/>
      <c r="AB232" s="4"/>
      <c r="AC232" s="5"/>
      <c r="AD232" s="5"/>
      <c r="AE232" s="5"/>
    </row>
    <row r="233" spans="1:31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4"/>
      <c r="Z233" s="4"/>
      <c r="AA233" s="4"/>
      <c r="AB233" s="4"/>
      <c r="AC233" s="5"/>
      <c r="AD233" s="5"/>
      <c r="AE233" s="5"/>
    </row>
    <row r="234" spans="1:31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4"/>
      <c r="Z234" s="4"/>
      <c r="AA234" s="4"/>
      <c r="AB234" s="4"/>
      <c r="AC234" s="5"/>
      <c r="AD234" s="5"/>
      <c r="AE234" s="5"/>
    </row>
    <row r="235" spans="1:31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4"/>
      <c r="Z235" s="4"/>
      <c r="AA235" s="4"/>
      <c r="AB235" s="4"/>
      <c r="AC235" s="5"/>
      <c r="AD235" s="5"/>
      <c r="AE235" s="5"/>
    </row>
    <row r="236" spans="1:31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4"/>
      <c r="Z236" s="4"/>
      <c r="AA236" s="4"/>
      <c r="AB236" s="4"/>
      <c r="AC236" s="5"/>
      <c r="AD236" s="5"/>
      <c r="AE236" s="5"/>
    </row>
    <row r="237" spans="1:31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4"/>
      <c r="Z237" s="4"/>
      <c r="AA237" s="4"/>
      <c r="AB237" s="4"/>
      <c r="AC237" s="5"/>
      <c r="AD237" s="5"/>
      <c r="AE237" s="5"/>
    </row>
    <row r="238" spans="1:31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4"/>
      <c r="Z238" s="4"/>
      <c r="AA238" s="4"/>
      <c r="AB238" s="4"/>
      <c r="AC238" s="5"/>
      <c r="AD238" s="5"/>
      <c r="AE238" s="5"/>
    </row>
    <row r="239" spans="1:31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4"/>
      <c r="Z239" s="4"/>
      <c r="AA239" s="4"/>
      <c r="AB239" s="4"/>
      <c r="AC239" s="5"/>
      <c r="AD239" s="5"/>
      <c r="AE239" s="5"/>
    </row>
    <row r="240" spans="1:31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4"/>
      <c r="Z240" s="4"/>
      <c r="AA240" s="4"/>
      <c r="AB240" s="4"/>
      <c r="AC240" s="5"/>
      <c r="AD240" s="5"/>
      <c r="AE240" s="5"/>
    </row>
    <row r="241" spans="1:31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4"/>
      <c r="Z241" s="4"/>
      <c r="AA241" s="4"/>
      <c r="AB241" s="4"/>
      <c r="AC241" s="5"/>
      <c r="AD241" s="5"/>
      <c r="AE241" s="5"/>
    </row>
    <row r="242" spans="1:31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4"/>
      <c r="Z242" s="4"/>
      <c r="AA242" s="4"/>
      <c r="AB242" s="4"/>
      <c r="AC242" s="5"/>
      <c r="AD242" s="5"/>
      <c r="AE242" s="5"/>
    </row>
    <row r="243" spans="1:31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4"/>
      <c r="Z243" s="4"/>
      <c r="AA243" s="4"/>
      <c r="AB243" s="4"/>
      <c r="AC243" s="5"/>
      <c r="AD243" s="5"/>
      <c r="AE243" s="5"/>
    </row>
    <row r="244" spans="1:31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4"/>
      <c r="Z244" s="4"/>
      <c r="AA244" s="4"/>
      <c r="AB244" s="4"/>
      <c r="AC244" s="5"/>
      <c r="AD244" s="5"/>
      <c r="AE244" s="5"/>
    </row>
    <row r="245" spans="1:31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4"/>
      <c r="Z245" s="4"/>
      <c r="AA245" s="4"/>
      <c r="AB245" s="4"/>
      <c r="AC245" s="5"/>
      <c r="AD245" s="5"/>
      <c r="AE245" s="5"/>
    </row>
    <row r="246" spans="1:31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4"/>
      <c r="Z246" s="4"/>
      <c r="AA246" s="4"/>
      <c r="AB246" s="4"/>
      <c r="AC246" s="5"/>
      <c r="AD246" s="5"/>
      <c r="AE246" s="5"/>
    </row>
    <row r="247" spans="1:31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4"/>
      <c r="Z247" s="4"/>
      <c r="AA247" s="4"/>
      <c r="AB247" s="4"/>
      <c r="AC247" s="5"/>
      <c r="AD247" s="5"/>
      <c r="AE247" s="5"/>
    </row>
    <row r="248" spans="1:31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4"/>
      <c r="Z248" s="4"/>
      <c r="AA248" s="4"/>
      <c r="AB248" s="4"/>
      <c r="AC248" s="5"/>
      <c r="AD248" s="5"/>
      <c r="AE248" s="5"/>
    </row>
    <row r="249" spans="1:31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4"/>
      <c r="Z249" s="4"/>
      <c r="AA249" s="4"/>
      <c r="AB249" s="4"/>
      <c r="AC249" s="5"/>
      <c r="AD249" s="5"/>
      <c r="AE249" s="5"/>
    </row>
    <row r="250" spans="1:31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4"/>
      <c r="Z250" s="4"/>
      <c r="AA250" s="4"/>
      <c r="AB250" s="4"/>
      <c r="AC250" s="5"/>
      <c r="AD250" s="5"/>
      <c r="AE250" s="5"/>
    </row>
    <row r="251" spans="1:31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4"/>
      <c r="Z251" s="4"/>
      <c r="AA251" s="4"/>
      <c r="AB251" s="4"/>
      <c r="AC251" s="5"/>
      <c r="AD251" s="5"/>
      <c r="AE251" s="5"/>
    </row>
    <row r="252" spans="1:31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4"/>
      <c r="Z252" s="4"/>
      <c r="AA252" s="4"/>
      <c r="AB252" s="4"/>
      <c r="AC252" s="5"/>
      <c r="AD252" s="5"/>
      <c r="AE252" s="5"/>
    </row>
    <row r="253" spans="1:31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4"/>
      <c r="Z253" s="4"/>
      <c r="AA253" s="4"/>
      <c r="AB253" s="4"/>
      <c r="AC253" s="5"/>
      <c r="AD253" s="5"/>
      <c r="AE253" s="5"/>
    </row>
    <row r="254" spans="1:31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4"/>
      <c r="Z254" s="4"/>
      <c r="AA254" s="4"/>
      <c r="AB254" s="4"/>
      <c r="AC254" s="5"/>
      <c r="AD254" s="5"/>
      <c r="AE254" s="5"/>
    </row>
    <row r="255" spans="1:31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4"/>
      <c r="Z255" s="4"/>
      <c r="AA255" s="4"/>
      <c r="AB255" s="4"/>
      <c r="AC255" s="5"/>
      <c r="AD255" s="5"/>
      <c r="AE255" s="5"/>
    </row>
    <row r="256" spans="1:31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4"/>
      <c r="Z256" s="4"/>
      <c r="AA256" s="4"/>
      <c r="AB256" s="4"/>
      <c r="AC256" s="5"/>
      <c r="AD256" s="5"/>
      <c r="AE256" s="5"/>
    </row>
    <row r="257" spans="1:31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4"/>
      <c r="Z257" s="4"/>
      <c r="AA257" s="4"/>
      <c r="AB257" s="4"/>
      <c r="AC257" s="5"/>
      <c r="AD257" s="5"/>
      <c r="AE257" s="5"/>
    </row>
    <row r="258" spans="1:31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4"/>
      <c r="Z258" s="4"/>
      <c r="AA258" s="4"/>
      <c r="AB258" s="4"/>
      <c r="AC258" s="5"/>
      <c r="AD258" s="5"/>
      <c r="AE258" s="5"/>
    </row>
    <row r="259" spans="1:31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4"/>
      <c r="Z259" s="4"/>
      <c r="AA259" s="4"/>
      <c r="AB259" s="4"/>
      <c r="AC259" s="5"/>
      <c r="AD259" s="5"/>
      <c r="AE259" s="5"/>
    </row>
    <row r="260" spans="1:31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4"/>
      <c r="Z260" s="4"/>
      <c r="AA260" s="4"/>
      <c r="AB260" s="4"/>
      <c r="AC260" s="5"/>
      <c r="AD260" s="5"/>
      <c r="AE260" s="5"/>
    </row>
    <row r="261" spans="1:31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4"/>
      <c r="Z261" s="4"/>
      <c r="AA261" s="4"/>
      <c r="AB261" s="4"/>
      <c r="AC261" s="5"/>
      <c r="AD261" s="5"/>
      <c r="AE261" s="5"/>
    </row>
    <row r="262" spans="1:31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4"/>
      <c r="Z262" s="4"/>
      <c r="AA262" s="4"/>
      <c r="AB262" s="4"/>
      <c r="AC262" s="5"/>
      <c r="AD262" s="5"/>
      <c r="AE262" s="5"/>
    </row>
    <row r="263" spans="1:31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4"/>
      <c r="Z263" s="4"/>
      <c r="AA263" s="4"/>
      <c r="AB263" s="4"/>
      <c r="AC263" s="5"/>
      <c r="AD263" s="5"/>
      <c r="AE263" s="5"/>
    </row>
    <row r="264" spans="1:31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4"/>
      <c r="Z264" s="4"/>
      <c r="AA264" s="4"/>
      <c r="AB264" s="4"/>
      <c r="AC264" s="5"/>
      <c r="AD264" s="5"/>
      <c r="AE264" s="5"/>
    </row>
    <row r="265" spans="1:31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4"/>
      <c r="Z265" s="4"/>
      <c r="AA265" s="4"/>
      <c r="AB265" s="4"/>
      <c r="AC265" s="5"/>
      <c r="AD265" s="5"/>
      <c r="AE265" s="5"/>
    </row>
    <row r="266" spans="1:31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4"/>
      <c r="Z266" s="4"/>
      <c r="AA266" s="4"/>
      <c r="AB266" s="4"/>
      <c r="AC266" s="5"/>
      <c r="AD266" s="5"/>
      <c r="AE266" s="5"/>
    </row>
    <row r="267" spans="1:31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4"/>
      <c r="Z267" s="4"/>
      <c r="AA267" s="4"/>
      <c r="AB267" s="4"/>
      <c r="AC267" s="5"/>
      <c r="AD267" s="5"/>
      <c r="AE267" s="5"/>
    </row>
    <row r="268" spans="1:31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4"/>
      <c r="Z268" s="4"/>
      <c r="AA268" s="4"/>
      <c r="AB268" s="4"/>
      <c r="AC268" s="5"/>
      <c r="AD268" s="5"/>
      <c r="AE268" s="5"/>
    </row>
    <row r="269" spans="1:31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4"/>
      <c r="Z269" s="4"/>
      <c r="AA269" s="4"/>
      <c r="AB269" s="4"/>
      <c r="AC269" s="5"/>
      <c r="AD269" s="5"/>
      <c r="AE269" s="5"/>
    </row>
    <row r="270" spans="1:31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4"/>
      <c r="Z270" s="4"/>
      <c r="AA270" s="4"/>
      <c r="AB270" s="4"/>
      <c r="AC270" s="5"/>
      <c r="AD270" s="5"/>
      <c r="AE270" s="5"/>
    </row>
    <row r="271" spans="1:31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4"/>
      <c r="Z271" s="4"/>
      <c r="AA271" s="4"/>
      <c r="AB271" s="4"/>
      <c r="AC271" s="5"/>
      <c r="AD271" s="5"/>
      <c r="AE271" s="5"/>
    </row>
    <row r="272" spans="1:31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4"/>
      <c r="Z272" s="4"/>
      <c r="AA272" s="4"/>
      <c r="AB272" s="4"/>
      <c r="AC272" s="5"/>
      <c r="AD272" s="5"/>
      <c r="AE272" s="5"/>
    </row>
    <row r="273" spans="1:31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4"/>
      <c r="Z273" s="4"/>
      <c r="AA273" s="4"/>
      <c r="AB273" s="4"/>
      <c r="AC273" s="5"/>
      <c r="AD273" s="5"/>
      <c r="AE273" s="5"/>
    </row>
    <row r="274" spans="1:31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4"/>
      <c r="Z274" s="4"/>
      <c r="AA274" s="4"/>
      <c r="AB274" s="4"/>
      <c r="AC274" s="5"/>
      <c r="AD274" s="5"/>
      <c r="AE274" s="5"/>
    </row>
    <row r="275" spans="1:31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4"/>
      <c r="Z275" s="4"/>
      <c r="AA275" s="4"/>
      <c r="AB275" s="4"/>
      <c r="AC275" s="5"/>
      <c r="AD275" s="5"/>
      <c r="AE275" s="5"/>
    </row>
    <row r="276" spans="1:31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4"/>
      <c r="Z276" s="4"/>
      <c r="AA276" s="4"/>
      <c r="AB276" s="4"/>
      <c r="AC276" s="5"/>
      <c r="AD276" s="5"/>
      <c r="AE276" s="5"/>
    </row>
    <row r="277" spans="1:31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4"/>
      <c r="Z277" s="4"/>
      <c r="AA277" s="4"/>
      <c r="AB277" s="4"/>
      <c r="AC277" s="5"/>
      <c r="AD277" s="5"/>
      <c r="AE277" s="5"/>
    </row>
    <row r="278" spans="1:31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4"/>
      <c r="Z278" s="4"/>
      <c r="AA278" s="4"/>
      <c r="AB278" s="4"/>
      <c r="AC278" s="5"/>
      <c r="AD278" s="5"/>
      <c r="AE278" s="5"/>
    </row>
    <row r="279" spans="1:31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4"/>
      <c r="Z279" s="4"/>
      <c r="AA279" s="4"/>
      <c r="AB279" s="4"/>
      <c r="AC279" s="5"/>
      <c r="AD279" s="5"/>
      <c r="AE279" s="5"/>
    </row>
    <row r="280" spans="1:31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4"/>
      <c r="Z280" s="4"/>
      <c r="AA280" s="4"/>
      <c r="AB280" s="4"/>
      <c r="AC280" s="5"/>
      <c r="AD280" s="5"/>
      <c r="AE280" s="5"/>
    </row>
    <row r="281" spans="1:31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4"/>
      <c r="Z281" s="4"/>
      <c r="AA281" s="4"/>
      <c r="AB281" s="4"/>
      <c r="AC281" s="5"/>
      <c r="AD281" s="5"/>
      <c r="AE281" s="5"/>
    </row>
    <row r="282" spans="1:31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4"/>
      <c r="Z282" s="4"/>
      <c r="AA282" s="4"/>
      <c r="AB282" s="4"/>
      <c r="AC282" s="5"/>
      <c r="AD282" s="5"/>
      <c r="AE282" s="5"/>
    </row>
    <row r="283" spans="1:31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4"/>
      <c r="Z283" s="4"/>
      <c r="AA283" s="4"/>
      <c r="AB283" s="4"/>
      <c r="AC283" s="5"/>
      <c r="AD283" s="5"/>
      <c r="AE283" s="5"/>
    </row>
    <row r="284" spans="1:31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4"/>
      <c r="Z284" s="4"/>
      <c r="AA284" s="4"/>
      <c r="AB284" s="4"/>
      <c r="AC284" s="5"/>
      <c r="AD284" s="5"/>
      <c r="AE284" s="5"/>
    </row>
    <row r="285" spans="1:31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4"/>
      <c r="Z285" s="4"/>
      <c r="AA285" s="4"/>
      <c r="AB285" s="4"/>
      <c r="AC285" s="5"/>
      <c r="AD285" s="5"/>
      <c r="AE285" s="5"/>
    </row>
    <row r="286" spans="1:31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4"/>
      <c r="Z286" s="4"/>
      <c r="AA286" s="4"/>
      <c r="AB286" s="4"/>
      <c r="AC286" s="5"/>
      <c r="AD286" s="5"/>
      <c r="AE286" s="5"/>
    </row>
    <row r="287" spans="1:31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4"/>
      <c r="Z287" s="4"/>
      <c r="AA287" s="4"/>
      <c r="AB287" s="4"/>
      <c r="AC287" s="5"/>
      <c r="AD287" s="5"/>
      <c r="AE287" s="5"/>
    </row>
    <row r="288" spans="1:31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4"/>
      <c r="Z288" s="4"/>
      <c r="AA288" s="4"/>
      <c r="AB288" s="4"/>
      <c r="AC288" s="5"/>
      <c r="AD288" s="5"/>
      <c r="AE288" s="5"/>
    </row>
    <row r="289" spans="1:31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4"/>
      <c r="Z289" s="4"/>
      <c r="AA289" s="4"/>
      <c r="AB289" s="4"/>
      <c r="AC289" s="5"/>
      <c r="AD289" s="5"/>
      <c r="AE289" s="5"/>
    </row>
    <row r="290" spans="1:31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4"/>
      <c r="Z290" s="4"/>
      <c r="AA290" s="4"/>
      <c r="AB290" s="4"/>
      <c r="AC290" s="5"/>
      <c r="AD290" s="5"/>
      <c r="AE290" s="5"/>
    </row>
    <row r="291" spans="1:31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4"/>
      <c r="Z291" s="4"/>
      <c r="AA291" s="4"/>
      <c r="AB291" s="4"/>
      <c r="AC291" s="5"/>
      <c r="AD291" s="5"/>
      <c r="AE291" s="5"/>
    </row>
    <row r="292" spans="1:31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4"/>
      <c r="Z292" s="4"/>
      <c r="AA292" s="4"/>
      <c r="AB292" s="4"/>
      <c r="AC292" s="5"/>
      <c r="AD292" s="5"/>
      <c r="AE292" s="5"/>
    </row>
    <row r="293" spans="1:31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4"/>
      <c r="Z293" s="4"/>
      <c r="AA293" s="4"/>
      <c r="AB293" s="4"/>
      <c r="AC293" s="5"/>
      <c r="AD293" s="5"/>
      <c r="AE293" s="5"/>
    </row>
    <row r="294" spans="1:31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4"/>
      <c r="Z294" s="4"/>
      <c r="AA294" s="4"/>
      <c r="AB294" s="4"/>
      <c r="AC294" s="5"/>
      <c r="AD294" s="5"/>
      <c r="AE294" s="5"/>
    </row>
    <row r="295" spans="1:31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4"/>
      <c r="Z295" s="4"/>
      <c r="AA295" s="4"/>
      <c r="AB295" s="4"/>
      <c r="AC295" s="5"/>
      <c r="AD295" s="5"/>
      <c r="AE295" s="5"/>
    </row>
    <row r="296" spans="1:31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4"/>
      <c r="Z296" s="4"/>
      <c r="AA296" s="4"/>
      <c r="AB296" s="4"/>
      <c r="AC296" s="5"/>
      <c r="AD296" s="5"/>
      <c r="AE296" s="5"/>
    </row>
    <row r="297" spans="1:31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4"/>
      <c r="Z297" s="4"/>
      <c r="AA297" s="4"/>
      <c r="AB297" s="4"/>
      <c r="AC297" s="5"/>
      <c r="AD297" s="5"/>
      <c r="AE297" s="5"/>
    </row>
    <row r="298" spans="1:31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4"/>
      <c r="Z298" s="4"/>
      <c r="AA298" s="4"/>
      <c r="AB298" s="4"/>
      <c r="AC298" s="5"/>
      <c r="AD298" s="5"/>
      <c r="AE298" s="5"/>
    </row>
    <row r="299" spans="1:31" ht="15.75" customHeight="1" x14ac:dyDescent="0.2"/>
    <row r="300" spans="1:31" ht="15.75" customHeight="1" x14ac:dyDescent="0.2"/>
    <row r="301" spans="1:31" ht="15.75" customHeight="1" x14ac:dyDescent="0.2"/>
    <row r="302" spans="1:31" ht="15.75" customHeight="1" x14ac:dyDescent="0.2"/>
    <row r="303" spans="1:31" ht="15.75" customHeight="1" x14ac:dyDescent="0.2"/>
    <row r="304" spans="1:31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C13:F13"/>
    <mergeCell ref="G13:L13"/>
    <mergeCell ref="B1:L1"/>
    <mergeCell ref="B2:L2"/>
    <mergeCell ref="B4:L4"/>
    <mergeCell ref="B6:L6"/>
    <mergeCell ref="B7:L7"/>
    <mergeCell ref="B9:L9"/>
    <mergeCell ref="B11:L11"/>
  </mergeCells>
  <pageMargins left="0.7" right="0.7" top="0.75" bottom="0.75" header="0" footer="0"/>
  <pageSetup orientation="landscape"/>
  <headerFooter>
    <oddHeader>&amp;C&amp;A</oddHeader>
    <oddFooter>&amp;CPágina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Clique e digite um valor do intervalo" xr:uid="{00000000-0002-0000-0200-000000000000}">
          <x14:formula1>
            <xm:f>aux!$J$7:J$8</xm:f>
          </x14:formula1>
          <xm:sqref>C16:C36</xm:sqref>
        </x14:dataValidation>
        <x14:dataValidation type="list" allowBlank="1" showInputMessage="1" showErrorMessage="1" prompt=" - " xr:uid="{00000000-0002-0000-0200-000001000000}">
          <x14:formula1>
            <xm:f>aux!$L$7:$L$103</xm:f>
          </x14:formula1>
          <xm:sqref>G13</xm:sqref>
        </x14:dataValidation>
        <x14:dataValidation type="list" allowBlank="1" showInputMessage="1" showErrorMessage="1" prompt="Clique e digite um valor do intervalo" xr:uid="{00000000-0002-0000-0200-000002000000}">
          <x14:formula1>
            <xm:f>aux!$K$7:K$8</xm:f>
          </x14:formula1>
          <xm:sqref>D16:D36</xm:sqref>
        </x14:dataValidation>
        <x14:dataValidation type="list" allowBlank="1" showErrorMessage="1" xr:uid="{00000000-0002-0000-0200-000003000000}">
          <x14:formula1>
            <xm:f>aux!$B$7:$B$1642</xm:f>
          </x14:formula1>
          <xm:sqref>F16:F36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642"/>
  <sheetViews>
    <sheetView workbookViewId="0"/>
  </sheetViews>
  <sheetFormatPr defaultColWidth="12.5703125" defaultRowHeight="15" customHeight="1" x14ac:dyDescent="0.2"/>
  <cols>
    <col min="1" max="1" width="3.140625" customWidth="1"/>
    <col min="2" max="2" width="16" customWidth="1"/>
    <col min="3" max="3" width="13.140625" customWidth="1"/>
    <col min="4" max="4" width="41.5703125" customWidth="1"/>
    <col min="5" max="6" width="11.5703125" customWidth="1"/>
    <col min="7" max="7" width="46" customWidth="1"/>
    <col min="8" max="8" width="66.5703125" customWidth="1"/>
    <col min="9" max="9" width="11.5703125" customWidth="1"/>
    <col min="10" max="11" width="13.140625" customWidth="1"/>
    <col min="12" max="12" width="69.140625" customWidth="1"/>
    <col min="13" max="13" width="11.5703125" customWidth="1"/>
    <col min="14" max="27" width="8" customWidth="1"/>
  </cols>
  <sheetData>
    <row r="1" spans="1:27" ht="35.25" customHeight="1" x14ac:dyDescent="0.25">
      <c r="A1" s="1"/>
      <c r="B1" s="1"/>
      <c r="C1" s="108" t="s">
        <v>0</v>
      </c>
      <c r="D1" s="96"/>
      <c r="E1" s="96"/>
      <c r="F1" s="96"/>
      <c r="G1" s="96"/>
      <c r="H1" s="97"/>
      <c r="I1" s="17"/>
      <c r="J1" s="1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5.25" customHeight="1" x14ac:dyDescent="0.2">
      <c r="A2" s="1"/>
      <c r="B2" s="1"/>
      <c r="C2" s="109" t="s">
        <v>1</v>
      </c>
      <c r="D2" s="96"/>
      <c r="E2" s="96"/>
      <c r="F2" s="96"/>
      <c r="G2" s="96"/>
      <c r="H2" s="97"/>
      <c r="I2" s="17"/>
      <c r="J2" s="1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 customHeight="1" x14ac:dyDescent="0.2">
      <c r="A3" s="1"/>
      <c r="B3" s="1"/>
      <c r="C3" s="1"/>
      <c r="D3" s="1"/>
      <c r="E3" s="49"/>
      <c r="F3" s="1"/>
      <c r="G3" s="1"/>
      <c r="H3" s="8"/>
      <c r="I3" s="17"/>
      <c r="J3" s="1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customHeight="1" x14ac:dyDescent="0.2">
      <c r="A4" s="1"/>
      <c r="B4" s="1"/>
      <c r="C4" s="110" t="s">
        <v>68</v>
      </c>
      <c r="D4" s="96"/>
      <c r="E4" s="96"/>
      <c r="F4" s="96"/>
      <c r="G4" s="96"/>
      <c r="H4" s="97"/>
      <c r="I4" s="17"/>
      <c r="J4" s="1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75" customHeight="1" x14ac:dyDescent="0.2">
      <c r="A5" s="1"/>
      <c r="B5" s="50"/>
      <c r="C5" s="50"/>
      <c r="D5" s="50"/>
      <c r="E5" s="51"/>
      <c r="F5" s="50"/>
      <c r="G5" s="50"/>
      <c r="H5" s="52"/>
      <c r="I5" s="17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41.25" customHeight="1" x14ac:dyDescent="0.2">
      <c r="A6" s="8"/>
      <c r="B6" s="53" t="s">
        <v>13</v>
      </c>
      <c r="C6" s="54" t="s">
        <v>69</v>
      </c>
      <c r="D6" s="54" t="s">
        <v>70</v>
      </c>
      <c r="E6" s="55" t="s">
        <v>71</v>
      </c>
      <c r="F6" s="54" t="s">
        <v>72</v>
      </c>
      <c r="G6" s="54" t="s">
        <v>73</v>
      </c>
      <c r="H6" s="54" t="s">
        <v>74</v>
      </c>
      <c r="I6" s="17"/>
      <c r="J6" s="56" t="s">
        <v>75</v>
      </c>
      <c r="K6" s="57" t="s">
        <v>76</v>
      </c>
      <c r="L6" s="57" t="s">
        <v>77</v>
      </c>
      <c r="M6" s="33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25" customHeight="1" x14ac:dyDescent="0.2">
      <c r="A7" s="8"/>
      <c r="B7" s="58" t="s">
        <v>78</v>
      </c>
      <c r="C7" s="58" t="s">
        <v>79</v>
      </c>
      <c r="D7" s="58" t="s">
        <v>80</v>
      </c>
      <c r="E7" s="59" t="s">
        <v>81</v>
      </c>
      <c r="F7" s="58">
        <v>60</v>
      </c>
      <c r="G7" s="58" t="s">
        <v>82</v>
      </c>
      <c r="H7" s="58" t="s">
        <v>83</v>
      </c>
      <c r="I7" s="60"/>
      <c r="J7" s="61" t="s">
        <v>53</v>
      </c>
      <c r="K7" s="62" t="s">
        <v>54</v>
      </c>
      <c r="L7" s="63" t="s">
        <v>84</v>
      </c>
      <c r="M7" s="3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25" customHeight="1" x14ac:dyDescent="0.2">
      <c r="A8" s="8"/>
      <c r="B8" s="58" t="s">
        <v>85</v>
      </c>
      <c r="C8" s="58" t="s">
        <v>86</v>
      </c>
      <c r="D8" s="58" t="s">
        <v>87</v>
      </c>
      <c r="E8" s="59" t="s">
        <v>88</v>
      </c>
      <c r="F8" s="58">
        <v>60</v>
      </c>
      <c r="G8" s="58" t="s">
        <v>89</v>
      </c>
      <c r="H8" s="58" t="s">
        <v>83</v>
      </c>
      <c r="I8" s="60"/>
      <c r="J8" s="61" t="s">
        <v>58</v>
      </c>
      <c r="K8" s="62" t="s">
        <v>62</v>
      </c>
      <c r="L8" s="64" t="s">
        <v>90</v>
      </c>
      <c r="M8" s="3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25" customHeight="1" x14ac:dyDescent="0.2">
      <c r="A9" s="8"/>
      <c r="B9" s="58" t="s">
        <v>91</v>
      </c>
      <c r="C9" s="58" t="s">
        <v>92</v>
      </c>
      <c r="D9" s="58" t="s">
        <v>87</v>
      </c>
      <c r="E9" s="59" t="s">
        <v>93</v>
      </c>
      <c r="F9" s="58">
        <v>60</v>
      </c>
      <c r="G9" s="58" t="s">
        <v>89</v>
      </c>
      <c r="H9" s="58" t="s">
        <v>83</v>
      </c>
      <c r="I9" s="60"/>
      <c r="J9" s="12"/>
      <c r="K9" s="1"/>
      <c r="L9" s="64" t="s">
        <v>45</v>
      </c>
      <c r="M9" s="3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25" customHeight="1" x14ac:dyDescent="0.2">
      <c r="A10" s="8"/>
      <c r="B10" s="58" t="s">
        <v>94</v>
      </c>
      <c r="C10" s="58" t="s">
        <v>95</v>
      </c>
      <c r="D10" s="58" t="s">
        <v>96</v>
      </c>
      <c r="E10" s="59" t="s">
        <v>97</v>
      </c>
      <c r="F10" s="58">
        <v>60</v>
      </c>
      <c r="G10" s="58" t="s">
        <v>98</v>
      </c>
      <c r="H10" s="58" t="s">
        <v>83</v>
      </c>
      <c r="I10" s="60"/>
      <c r="J10" s="12"/>
      <c r="K10" s="1"/>
      <c r="L10" s="64" t="s">
        <v>99</v>
      </c>
      <c r="M10" s="3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25" customHeight="1" x14ac:dyDescent="0.2">
      <c r="A11" s="8"/>
      <c r="B11" s="58" t="s">
        <v>63</v>
      </c>
      <c r="C11" s="58" t="s">
        <v>100</v>
      </c>
      <c r="D11" s="58" t="s">
        <v>101</v>
      </c>
      <c r="E11" s="59" t="s">
        <v>102</v>
      </c>
      <c r="F11" s="58">
        <v>60</v>
      </c>
      <c r="G11" s="58" t="s">
        <v>103</v>
      </c>
      <c r="H11" s="58" t="s">
        <v>83</v>
      </c>
      <c r="I11" s="60"/>
      <c r="J11" s="12"/>
      <c r="K11" s="1"/>
      <c r="L11" s="64" t="s">
        <v>104</v>
      </c>
      <c r="M11" s="33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25" customHeight="1" x14ac:dyDescent="0.2">
      <c r="A12" s="8"/>
      <c r="B12" s="58" t="s">
        <v>105</v>
      </c>
      <c r="C12" s="58" t="s">
        <v>106</v>
      </c>
      <c r="D12" s="58" t="s">
        <v>107</v>
      </c>
      <c r="E12" s="59" t="s">
        <v>108</v>
      </c>
      <c r="F12" s="58">
        <v>60</v>
      </c>
      <c r="G12" s="58" t="s">
        <v>109</v>
      </c>
      <c r="H12" s="58" t="s">
        <v>83</v>
      </c>
      <c r="I12" s="60"/>
      <c r="J12" s="12"/>
      <c r="K12" s="1"/>
      <c r="L12" s="64" t="s">
        <v>110</v>
      </c>
      <c r="M12" s="3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 x14ac:dyDescent="0.2">
      <c r="A13" s="8"/>
      <c r="B13" s="58" t="s">
        <v>111</v>
      </c>
      <c r="C13" s="58" t="s">
        <v>112</v>
      </c>
      <c r="D13" s="58" t="s">
        <v>113</v>
      </c>
      <c r="E13" s="59" t="s">
        <v>114</v>
      </c>
      <c r="F13" s="58">
        <v>60</v>
      </c>
      <c r="G13" s="58" t="s">
        <v>109</v>
      </c>
      <c r="H13" s="58" t="s">
        <v>83</v>
      </c>
      <c r="I13" s="60"/>
      <c r="J13" s="12"/>
      <c r="K13" s="1"/>
      <c r="L13" s="64" t="s">
        <v>115</v>
      </c>
      <c r="M13" s="33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25" customHeight="1" x14ac:dyDescent="0.2">
      <c r="A14" s="8"/>
      <c r="B14" s="58" t="s">
        <v>116</v>
      </c>
      <c r="C14" s="58" t="s">
        <v>117</v>
      </c>
      <c r="D14" s="58" t="s">
        <v>118</v>
      </c>
      <c r="E14" s="59" t="s">
        <v>119</v>
      </c>
      <c r="F14" s="58">
        <v>60</v>
      </c>
      <c r="G14" s="58" t="s">
        <v>120</v>
      </c>
      <c r="H14" s="58" t="s">
        <v>83</v>
      </c>
      <c r="I14" s="60"/>
      <c r="J14" s="12"/>
      <c r="K14" s="1"/>
      <c r="L14" s="64" t="s">
        <v>121</v>
      </c>
      <c r="M14" s="33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25" customHeight="1" x14ac:dyDescent="0.2">
      <c r="A15" s="8"/>
      <c r="B15" s="58" t="s">
        <v>122</v>
      </c>
      <c r="C15" s="58" t="s">
        <v>123</v>
      </c>
      <c r="D15" s="58" t="s">
        <v>124</v>
      </c>
      <c r="E15" s="59" t="s">
        <v>125</v>
      </c>
      <c r="F15" s="58">
        <v>60</v>
      </c>
      <c r="G15" s="58" t="s">
        <v>126</v>
      </c>
      <c r="H15" s="58" t="s">
        <v>83</v>
      </c>
      <c r="I15" s="60"/>
      <c r="J15" s="12"/>
      <c r="K15" s="1"/>
      <c r="L15" s="64" t="s">
        <v>127</v>
      </c>
      <c r="M15" s="3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25" customHeight="1" x14ac:dyDescent="0.2">
      <c r="A16" s="8"/>
      <c r="B16" s="58" t="s">
        <v>128</v>
      </c>
      <c r="C16" s="58" t="s">
        <v>129</v>
      </c>
      <c r="D16" s="58" t="s">
        <v>130</v>
      </c>
      <c r="E16" s="59" t="s">
        <v>119</v>
      </c>
      <c r="F16" s="58">
        <v>60</v>
      </c>
      <c r="G16" s="58" t="s">
        <v>131</v>
      </c>
      <c r="H16" s="58" t="s">
        <v>83</v>
      </c>
      <c r="I16" s="60"/>
      <c r="J16" s="12"/>
      <c r="K16" s="1"/>
      <c r="L16" s="64" t="s">
        <v>132</v>
      </c>
      <c r="M16" s="33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.25" customHeight="1" x14ac:dyDescent="0.2">
      <c r="A17" s="8"/>
      <c r="B17" s="58" t="s">
        <v>133</v>
      </c>
      <c r="C17" s="58" t="s">
        <v>134</v>
      </c>
      <c r="D17" s="58" t="s">
        <v>135</v>
      </c>
      <c r="E17" s="65" t="s">
        <v>136</v>
      </c>
      <c r="F17" s="66">
        <v>60</v>
      </c>
      <c r="G17" s="58" t="s">
        <v>137</v>
      </c>
      <c r="H17" s="58" t="s">
        <v>83</v>
      </c>
      <c r="I17" s="60"/>
      <c r="J17" s="12"/>
      <c r="K17" s="1"/>
      <c r="L17" s="64" t="s">
        <v>138</v>
      </c>
      <c r="M17" s="3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.25" customHeight="1" x14ac:dyDescent="0.2">
      <c r="A18" s="8"/>
      <c r="B18" s="58" t="s">
        <v>56</v>
      </c>
      <c r="C18" s="58" t="s">
        <v>95</v>
      </c>
      <c r="D18" s="58" t="s">
        <v>96</v>
      </c>
      <c r="E18" s="65" t="s">
        <v>139</v>
      </c>
      <c r="F18" s="66">
        <v>60</v>
      </c>
      <c r="G18" s="58" t="s">
        <v>137</v>
      </c>
      <c r="H18" s="58" t="s">
        <v>83</v>
      </c>
      <c r="I18" s="60"/>
      <c r="J18" s="12"/>
      <c r="K18" s="1"/>
      <c r="L18" s="64" t="s">
        <v>140</v>
      </c>
      <c r="M18" s="3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25" customHeight="1" x14ac:dyDescent="0.2">
      <c r="A19" s="8"/>
      <c r="B19" s="58" t="s">
        <v>141</v>
      </c>
      <c r="C19" s="58" t="s">
        <v>142</v>
      </c>
      <c r="D19" s="58" t="s">
        <v>143</v>
      </c>
      <c r="E19" s="65" t="s">
        <v>144</v>
      </c>
      <c r="F19" s="66">
        <v>60</v>
      </c>
      <c r="G19" s="58" t="s">
        <v>137</v>
      </c>
      <c r="H19" s="58" t="s">
        <v>83</v>
      </c>
      <c r="I19" s="60"/>
      <c r="J19" s="12"/>
      <c r="K19" s="1"/>
      <c r="L19" s="64" t="s">
        <v>145</v>
      </c>
      <c r="M19" s="3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4.25" customHeight="1" x14ac:dyDescent="0.2">
      <c r="A20" s="8"/>
      <c r="B20" s="58" t="s">
        <v>146</v>
      </c>
      <c r="C20" s="58" t="s">
        <v>123</v>
      </c>
      <c r="D20" s="58" t="s">
        <v>124</v>
      </c>
      <c r="E20" s="65" t="s">
        <v>147</v>
      </c>
      <c r="F20" s="66">
        <v>60</v>
      </c>
      <c r="G20" s="58" t="s">
        <v>148</v>
      </c>
      <c r="H20" s="58" t="s">
        <v>83</v>
      </c>
      <c r="I20" s="60"/>
      <c r="J20" s="12"/>
      <c r="K20" s="1"/>
      <c r="L20" s="64" t="s">
        <v>149</v>
      </c>
      <c r="M20" s="3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4.25" customHeight="1" x14ac:dyDescent="0.2">
      <c r="A21" s="8"/>
      <c r="B21" s="58" t="s">
        <v>150</v>
      </c>
      <c r="C21" s="58" t="s">
        <v>151</v>
      </c>
      <c r="D21" s="58" t="s">
        <v>152</v>
      </c>
      <c r="E21" s="65" t="s">
        <v>153</v>
      </c>
      <c r="F21" s="66">
        <v>60</v>
      </c>
      <c r="G21" s="58" t="s">
        <v>154</v>
      </c>
      <c r="H21" s="58" t="s">
        <v>83</v>
      </c>
      <c r="I21" s="60"/>
      <c r="J21" s="12"/>
      <c r="K21" s="1"/>
      <c r="L21" s="64" t="s">
        <v>155</v>
      </c>
      <c r="M21" s="3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4.25" customHeight="1" x14ac:dyDescent="0.2">
      <c r="A22" s="8"/>
      <c r="B22" s="58" t="s">
        <v>156</v>
      </c>
      <c r="C22" s="58" t="s">
        <v>79</v>
      </c>
      <c r="D22" s="58" t="s">
        <v>80</v>
      </c>
      <c r="E22" s="59" t="s">
        <v>81</v>
      </c>
      <c r="F22" s="58">
        <v>60</v>
      </c>
      <c r="G22" s="58" t="s">
        <v>82</v>
      </c>
      <c r="H22" s="58" t="s">
        <v>83</v>
      </c>
      <c r="I22" s="60"/>
      <c r="J22" s="12"/>
      <c r="K22" s="1"/>
      <c r="L22" s="64" t="s">
        <v>157</v>
      </c>
      <c r="M22" s="3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4.25" customHeight="1" x14ac:dyDescent="0.2">
      <c r="A23" s="8"/>
      <c r="B23" s="58" t="s">
        <v>158</v>
      </c>
      <c r="C23" s="58" t="s">
        <v>86</v>
      </c>
      <c r="D23" s="58" t="s">
        <v>87</v>
      </c>
      <c r="E23" s="65" t="s">
        <v>88</v>
      </c>
      <c r="F23" s="66">
        <v>60</v>
      </c>
      <c r="G23" s="58" t="s">
        <v>89</v>
      </c>
      <c r="H23" s="58" t="s">
        <v>83</v>
      </c>
      <c r="I23" s="60"/>
      <c r="J23" s="12"/>
      <c r="K23" s="1"/>
      <c r="L23" s="64" t="s">
        <v>159</v>
      </c>
      <c r="M23" s="3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4.25" customHeight="1" x14ac:dyDescent="0.2">
      <c r="A24" s="8"/>
      <c r="B24" s="58" t="s">
        <v>160</v>
      </c>
      <c r="C24" s="58" t="s">
        <v>92</v>
      </c>
      <c r="D24" s="58" t="s">
        <v>87</v>
      </c>
      <c r="E24" s="65" t="s">
        <v>93</v>
      </c>
      <c r="F24" s="66">
        <v>60</v>
      </c>
      <c r="G24" s="58" t="s">
        <v>89</v>
      </c>
      <c r="H24" s="58" t="s">
        <v>83</v>
      </c>
      <c r="I24" s="60"/>
      <c r="J24" s="12"/>
      <c r="K24" s="1"/>
      <c r="L24" s="64" t="s">
        <v>161</v>
      </c>
      <c r="M24" s="3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.25" customHeight="1" x14ac:dyDescent="0.2">
      <c r="A25" s="8"/>
      <c r="B25" s="58" t="s">
        <v>162</v>
      </c>
      <c r="C25" s="58" t="s">
        <v>95</v>
      </c>
      <c r="D25" s="58" t="s">
        <v>96</v>
      </c>
      <c r="E25" s="65" t="s">
        <v>97</v>
      </c>
      <c r="F25" s="66">
        <v>60</v>
      </c>
      <c r="G25" s="58" t="s">
        <v>98</v>
      </c>
      <c r="H25" s="58" t="s">
        <v>83</v>
      </c>
      <c r="I25" s="60"/>
      <c r="J25" s="12"/>
      <c r="K25" s="1"/>
      <c r="L25" s="64" t="s">
        <v>163</v>
      </c>
      <c r="M25" s="3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.25" customHeight="1" x14ac:dyDescent="0.2">
      <c r="A26" s="8"/>
      <c r="B26" s="58" t="s">
        <v>164</v>
      </c>
      <c r="C26" s="58" t="s">
        <v>100</v>
      </c>
      <c r="D26" s="58" t="s">
        <v>101</v>
      </c>
      <c r="E26" s="65" t="s">
        <v>102</v>
      </c>
      <c r="F26" s="66">
        <v>60</v>
      </c>
      <c r="G26" s="58" t="s">
        <v>103</v>
      </c>
      <c r="H26" s="58" t="s">
        <v>83</v>
      </c>
      <c r="I26" s="60"/>
      <c r="J26" s="12"/>
      <c r="K26" s="1"/>
      <c r="L26" s="64" t="s">
        <v>165</v>
      </c>
      <c r="M26" s="3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.25" customHeight="1" x14ac:dyDescent="0.2">
      <c r="A27" s="8"/>
      <c r="B27" s="58" t="s">
        <v>166</v>
      </c>
      <c r="C27" s="58" t="s">
        <v>106</v>
      </c>
      <c r="D27" s="58" t="s">
        <v>107</v>
      </c>
      <c r="E27" s="65" t="s">
        <v>108</v>
      </c>
      <c r="F27" s="66">
        <v>60</v>
      </c>
      <c r="G27" s="58" t="s">
        <v>109</v>
      </c>
      <c r="H27" s="58" t="s">
        <v>83</v>
      </c>
      <c r="I27" s="60"/>
      <c r="J27" s="12"/>
      <c r="K27" s="1"/>
      <c r="L27" s="64" t="s">
        <v>167</v>
      </c>
      <c r="M27" s="3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customHeight="1" x14ac:dyDescent="0.2">
      <c r="A28" s="8"/>
      <c r="B28" s="58" t="s">
        <v>168</v>
      </c>
      <c r="C28" s="66" t="s">
        <v>112</v>
      </c>
      <c r="D28" s="58" t="s">
        <v>113</v>
      </c>
      <c r="E28" s="65" t="s">
        <v>114</v>
      </c>
      <c r="F28" s="66">
        <v>60</v>
      </c>
      <c r="G28" s="58" t="s">
        <v>109</v>
      </c>
      <c r="H28" s="58" t="s">
        <v>83</v>
      </c>
      <c r="I28" s="60"/>
      <c r="J28" s="12"/>
      <c r="K28" s="1"/>
      <c r="L28" s="64" t="s">
        <v>169</v>
      </c>
      <c r="M28" s="3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.25" customHeight="1" x14ac:dyDescent="0.2">
      <c r="A29" s="8"/>
      <c r="B29" s="58" t="s">
        <v>170</v>
      </c>
      <c r="C29" s="58" t="s">
        <v>117</v>
      </c>
      <c r="D29" s="58" t="s">
        <v>118</v>
      </c>
      <c r="E29" s="65" t="s">
        <v>119</v>
      </c>
      <c r="F29" s="66">
        <v>60</v>
      </c>
      <c r="G29" s="58" t="s">
        <v>120</v>
      </c>
      <c r="H29" s="58" t="s">
        <v>83</v>
      </c>
      <c r="I29" s="60"/>
      <c r="J29" s="12"/>
      <c r="K29" s="1"/>
      <c r="L29" s="64" t="s">
        <v>171</v>
      </c>
      <c r="M29" s="3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.25" customHeight="1" x14ac:dyDescent="0.2">
      <c r="A30" s="8"/>
      <c r="B30" s="58" t="s">
        <v>172</v>
      </c>
      <c r="C30" s="58" t="s">
        <v>123</v>
      </c>
      <c r="D30" s="58" t="s">
        <v>124</v>
      </c>
      <c r="E30" s="65" t="s">
        <v>125</v>
      </c>
      <c r="F30" s="66">
        <v>60</v>
      </c>
      <c r="G30" s="58" t="s">
        <v>126</v>
      </c>
      <c r="H30" s="58" t="s">
        <v>83</v>
      </c>
      <c r="I30" s="60"/>
      <c r="J30" s="12"/>
      <c r="K30" s="1"/>
      <c r="L30" s="64" t="s">
        <v>173</v>
      </c>
      <c r="M30" s="3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 x14ac:dyDescent="0.2">
      <c r="A31" s="8"/>
      <c r="B31" s="58" t="s">
        <v>174</v>
      </c>
      <c r="C31" s="58" t="s">
        <v>129</v>
      </c>
      <c r="D31" s="58" t="s">
        <v>130</v>
      </c>
      <c r="E31" s="65" t="s">
        <v>119</v>
      </c>
      <c r="F31" s="66">
        <v>60</v>
      </c>
      <c r="G31" s="58" t="s">
        <v>131</v>
      </c>
      <c r="H31" s="58" t="s">
        <v>83</v>
      </c>
      <c r="I31" s="60"/>
      <c r="J31" s="12"/>
      <c r="K31" s="1"/>
      <c r="L31" s="64" t="s">
        <v>175</v>
      </c>
      <c r="M31" s="3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25" customHeight="1" x14ac:dyDescent="0.2">
      <c r="A32" s="8"/>
      <c r="B32" s="58" t="s">
        <v>176</v>
      </c>
      <c r="C32" s="58" t="s">
        <v>134</v>
      </c>
      <c r="D32" s="58" t="s">
        <v>135</v>
      </c>
      <c r="E32" s="65" t="s">
        <v>136</v>
      </c>
      <c r="F32" s="66">
        <v>60</v>
      </c>
      <c r="G32" s="58" t="s">
        <v>137</v>
      </c>
      <c r="H32" s="58" t="s">
        <v>83</v>
      </c>
      <c r="I32" s="60"/>
      <c r="J32" s="12"/>
      <c r="K32" s="1"/>
      <c r="L32" s="64" t="s">
        <v>177</v>
      </c>
      <c r="M32" s="3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 x14ac:dyDescent="0.2">
      <c r="A33" s="8"/>
      <c r="B33" s="58" t="s">
        <v>178</v>
      </c>
      <c r="C33" s="58" t="s">
        <v>95</v>
      </c>
      <c r="D33" s="58" t="s">
        <v>96</v>
      </c>
      <c r="E33" s="65" t="s">
        <v>139</v>
      </c>
      <c r="F33" s="66">
        <v>60</v>
      </c>
      <c r="G33" s="58" t="s">
        <v>137</v>
      </c>
      <c r="H33" s="58" t="s">
        <v>83</v>
      </c>
      <c r="I33" s="60"/>
      <c r="J33" s="12"/>
      <c r="K33" s="1"/>
      <c r="L33" s="64" t="s">
        <v>179</v>
      </c>
      <c r="M33" s="3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25" customHeight="1" x14ac:dyDescent="0.2">
      <c r="A34" s="8"/>
      <c r="B34" s="58" t="s">
        <v>180</v>
      </c>
      <c r="C34" s="58" t="s">
        <v>142</v>
      </c>
      <c r="D34" s="58" t="s">
        <v>143</v>
      </c>
      <c r="E34" s="65" t="s">
        <v>144</v>
      </c>
      <c r="F34" s="66">
        <v>60</v>
      </c>
      <c r="G34" s="58" t="s">
        <v>137</v>
      </c>
      <c r="H34" s="58" t="s">
        <v>83</v>
      </c>
      <c r="I34" s="60"/>
      <c r="J34" s="12"/>
      <c r="K34" s="1"/>
      <c r="L34" s="64" t="s">
        <v>181</v>
      </c>
      <c r="M34" s="3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25" customHeight="1" x14ac:dyDescent="0.2">
      <c r="A35" s="8"/>
      <c r="B35" s="58" t="s">
        <v>182</v>
      </c>
      <c r="C35" s="58" t="s">
        <v>123</v>
      </c>
      <c r="D35" s="58" t="s">
        <v>124</v>
      </c>
      <c r="E35" s="65" t="s">
        <v>147</v>
      </c>
      <c r="F35" s="66">
        <v>60</v>
      </c>
      <c r="G35" s="58" t="s">
        <v>148</v>
      </c>
      <c r="H35" s="58" t="s">
        <v>83</v>
      </c>
      <c r="I35" s="60"/>
      <c r="J35" s="12"/>
      <c r="K35" s="1"/>
      <c r="L35" s="64" t="s">
        <v>183</v>
      </c>
      <c r="M35" s="3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25" customHeight="1" x14ac:dyDescent="0.2">
      <c r="A36" s="8"/>
      <c r="B36" s="58" t="s">
        <v>184</v>
      </c>
      <c r="C36" s="58" t="s">
        <v>151</v>
      </c>
      <c r="D36" s="58" t="s">
        <v>152</v>
      </c>
      <c r="E36" s="65" t="s">
        <v>153</v>
      </c>
      <c r="F36" s="66">
        <v>60</v>
      </c>
      <c r="G36" s="58" t="s">
        <v>154</v>
      </c>
      <c r="H36" s="58" t="s">
        <v>83</v>
      </c>
      <c r="I36" s="60"/>
      <c r="J36" s="12"/>
      <c r="K36" s="1"/>
      <c r="L36" s="64" t="s">
        <v>185</v>
      </c>
      <c r="M36" s="3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25" customHeight="1" x14ac:dyDescent="0.2">
      <c r="A37" s="8"/>
      <c r="B37" s="58" t="s">
        <v>186</v>
      </c>
      <c r="C37" s="58" t="s">
        <v>187</v>
      </c>
      <c r="D37" s="58" t="s">
        <v>188</v>
      </c>
      <c r="E37" s="65" t="s">
        <v>189</v>
      </c>
      <c r="F37" s="66">
        <v>60</v>
      </c>
      <c r="G37" s="58" t="s">
        <v>190</v>
      </c>
      <c r="H37" s="58" t="s">
        <v>191</v>
      </c>
      <c r="I37" s="60"/>
      <c r="J37" s="12"/>
      <c r="K37" s="1"/>
      <c r="L37" s="64" t="s">
        <v>192</v>
      </c>
      <c r="M37" s="3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 x14ac:dyDescent="0.2">
      <c r="A38" s="8"/>
      <c r="B38" s="58" t="s">
        <v>193</v>
      </c>
      <c r="C38" s="58" t="s">
        <v>194</v>
      </c>
      <c r="D38" s="58" t="s">
        <v>195</v>
      </c>
      <c r="E38" s="65" t="s">
        <v>196</v>
      </c>
      <c r="F38" s="66">
        <v>60</v>
      </c>
      <c r="G38" s="58" t="s">
        <v>197</v>
      </c>
      <c r="H38" s="58" t="s">
        <v>191</v>
      </c>
      <c r="I38" s="60"/>
      <c r="J38" s="12"/>
      <c r="K38" s="1"/>
      <c r="L38" s="64" t="s">
        <v>198</v>
      </c>
      <c r="M38" s="3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 x14ac:dyDescent="0.2">
      <c r="A39" s="8"/>
      <c r="B39" s="58" t="s">
        <v>199</v>
      </c>
      <c r="C39" s="58" t="s">
        <v>200</v>
      </c>
      <c r="D39" s="58" t="s">
        <v>201</v>
      </c>
      <c r="E39" s="65" t="s">
        <v>202</v>
      </c>
      <c r="F39" s="66">
        <v>60</v>
      </c>
      <c r="G39" s="58" t="s">
        <v>203</v>
      </c>
      <c r="H39" s="58" t="s">
        <v>191</v>
      </c>
      <c r="I39" s="60"/>
      <c r="J39" s="12"/>
      <c r="K39" s="1"/>
      <c r="L39" s="64" t="s">
        <v>204</v>
      </c>
      <c r="M39" s="3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25" customHeight="1" x14ac:dyDescent="0.2">
      <c r="A40" s="8"/>
      <c r="B40" s="58" t="s">
        <v>205</v>
      </c>
      <c r="C40" s="58" t="s">
        <v>206</v>
      </c>
      <c r="D40" s="58" t="s">
        <v>207</v>
      </c>
      <c r="E40" s="65" t="s">
        <v>208</v>
      </c>
      <c r="F40" s="66">
        <v>60</v>
      </c>
      <c r="G40" s="58" t="s">
        <v>209</v>
      </c>
      <c r="H40" s="58" t="s">
        <v>191</v>
      </c>
      <c r="I40" s="60"/>
      <c r="J40" s="12"/>
      <c r="K40" s="1"/>
      <c r="L40" s="64" t="s">
        <v>210</v>
      </c>
      <c r="M40" s="3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 x14ac:dyDescent="0.2">
      <c r="A41" s="8"/>
      <c r="B41" s="58" t="s">
        <v>211</v>
      </c>
      <c r="C41" s="58" t="s">
        <v>200</v>
      </c>
      <c r="D41" s="58" t="s">
        <v>201</v>
      </c>
      <c r="E41" s="65" t="s">
        <v>189</v>
      </c>
      <c r="F41" s="66">
        <v>60</v>
      </c>
      <c r="G41" s="58" t="s">
        <v>212</v>
      </c>
      <c r="H41" s="58" t="s">
        <v>191</v>
      </c>
      <c r="I41" s="60"/>
      <c r="J41" s="12"/>
      <c r="K41" s="1"/>
      <c r="L41" s="64" t="s">
        <v>213</v>
      </c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 x14ac:dyDescent="0.2">
      <c r="A42" s="8"/>
      <c r="B42" s="58" t="s">
        <v>214</v>
      </c>
      <c r="C42" s="58" t="s">
        <v>215</v>
      </c>
      <c r="D42" s="58" t="s">
        <v>216</v>
      </c>
      <c r="E42" s="65" t="s">
        <v>217</v>
      </c>
      <c r="F42" s="66">
        <v>60</v>
      </c>
      <c r="G42" s="58" t="s">
        <v>212</v>
      </c>
      <c r="H42" s="58" t="s">
        <v>191</v>
      </c>
      <c r="I42" s="60"/>
      <c r="J42" s="12"/>
      <c r="K42" s="1"/>
      <c r="L42" s="64" t="s">
        <v>218</v>
      </c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 x14ac:dyDescent="0.2">
      <c r="A43" s="8"/>
      <c r="B43" s="58" t="s">
        <v>219</v>
      </c>
      <c r="C43" s="58" t="s">
        <v>220</v>
      </c>
      <c r="D43" s="58" t="s">
        <v>135</v>
      </c>
      <c r="E43" s="65" t="s">
        <v>221</v>
      </c>
      <c r="F43" s="66">
        <v>60</v>
      </c>
      <c r="G43" s="58" t="s">
        <v>222</v>
      </c>
      <c r="H43" s="58" t="s">
        <v>191</v>
      </c>
      <c r="I43" s="60"/>
      <c r="J43" s="12"/>
      <c r="K43" s="1"/>
      <c r="L43" s="64" t="s">
        <v>223</v>
      </c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 x14ac:dyDescent="0.2">
      <c r="A44" s="8"/>
      <c r="B44" s="58" t="s">
        <v>224</v>
      </c>
      <c r="C44" s="58" t="s">
        <v>225</v>
      </c>
      <c r="D44" s="58" t="s">
        <v>226</v>
      </c>
      <c r="E44" s="65" t="s">
        <v>196</v>
      </c>
      <c r="F44" s="66">
        <v>60</v>
      </c>
      <c r="G44" s="58" t="s">
        <v>227</v>
      </c>
      <c r="H44" s="58" t="s">
        <v>191</v>
      </c>
      <c r="I44" s="60"/>
      <c r="J44" s="12"/>
      <c r="K44" s="1"/>
      <c r="L44" s="64" t="s">
        <v>228</v>
      </c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 x14ac:dyDescent="0.2">
      <c r="A45" s="8"/>
      <c r="B45" s="58" t="s">
        <v>229</v>
      </c>
      <c r="C45" s="58" t="s">
        <v>225</v>
      </c>
      <c r="D45" s="58" t="s">
        <v>226</v>
      </c>
      <c r="E45" s="65" t="s">
        <v>230</v>
      </c>
      <c r="F45" s="66">
        <v>60</v>
      </c>
      <c r="G45" s="58" t="s">
        <v>227</v>
      </c>
      <c r="H45" s="58" t="s">
        <v>191</v>
      </c>
      <c r="I45" s="60"/>
      <c r="J45" s="12"/>
      <c r="K45" s="1"/>
      <c r="L45" s="64" t="s">
        <v>231</v>
      </c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 x14ac:dyDescent="0.2">
      <c r="A46" s="8"/>
      <c r="B46" s="58" t="s">
        <v>232</v>
      </c>
      <c r="C46" s="58" t="s">
        <v>233</v>
      </c>
      <c r="D46" s="58" t="s">
        <v>234</v>
      </c>
      <c r="E46" s="65" t="s">
        <v>235</v>
      </c>
      <c r="F46" s="66">
        <v>60</v>
      </c>
      <c r="G46" s="58" t="s">
        <v>236</v>
      </c>
      <c r="H46" s="58" t="s">
        <v>191</v>
      </c>
      <c r="I46" s="60"/>
      <c r="J46" s="12"/>
      <c r="K46" s="1"/>
      <c r="L46" s="64" t="s">
        <v>237</v>
      </c>
      <c r="M46" s="33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25" customHeight="1" x14ac:dyDescent="0.2">
      <c r="A47" s="8"/>
      <c r="B47" s="58" t="s">
        <v>238</v>
      </c>
      <c r="C47" s="58" t="s">
        <v>239</v>
      </c>
      <c r="D47" s="58" t="s">
        <v>240</v>
      </c>
      <c r="E47" s="65" t="s">
        <v>241</v>
      </c>
      <c r="F47" s="66">
        <v>60</v>
      </c>
      <c r="G47" s="58" t="s">
        <v>236</v>
      </c>
      <c r="H47" s="58" t="s">
        <v>191</v>
      </c>
      <c r="I47" s="60"/>
      <c r="J47" s="12"/>
      <c r="K47" s="1"/>
      <c r="L47" s="64" t="s">
        <v>242</v>
      </c>
      <c r="M47" s="33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 x14ac:dyDescent="0.2">
      <c r="A48" s="8"/>
      <c r="B48" s="58" t="s">
        <v>243</v>
      </c>
      <c r="C48" s="58" t="s">
        <v>206</v>
      </c>
      <c r="D48" s="58" t="s">
        <v>207</v>
      </c>
      <c r="E48" s="65" t="s">
        <v>244</v>
      </c>
      <c r="F48" s="66">
        <v>60</v>
      </c>
      <c r="G48" s="58" t="s">
        <v>245</v>
      </c>
      <c r="H48" s="58" t="s">
        <v>191</v>
      </c>
      <c r="I48" s="60"/>
      <c r="J48" s="12"/>
      <c r="K48" s="1"/>
      <c r="L48" s="64" t="s">
        <v>246</v>
      </c>
      <c r="M48" s="3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25" customHeight="1" x14ac:dyDescent="0.2">
      <c r="A49" s="8"/>
      <c r="B49" s="58" t="s">
        <v>247</v>
      </c>
      <c r="C49" s="58" t="s">
        <v>248</v>
      </c>
      <c r="D49" s="58" t="s">
        <v>249</v>
      </c>
      <c r="E49" s="65" t="s">
        <v>250</v>
      </c>
      <c r="F49" s="66">
        <v>60</v>
      </c>
      <c r="G49" s="58" t="s">
        <v>251</v>
      </c>
      <c r="H49" s="58" t="s">
        <v>252</v>
      </c>
      <c r="I49" s="60"/>
      <c r="J49" s="12"/>
      <c r="K49" s="1"/>
      <c r="L49" s="64" t="s">
        <v>253</v>
      </c>
      <c r="M49" s="33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 x14ac:dyDescent="0.2">
      <c r="A50" s="8"/>
      <c r="B50" s="58" t="s">
        <v>254</v>
      </c>
      <c r="C50" s="66" t="s">
        <v>255</v>
      </c>
      <c r="D50" s="58" t="s">
        <v>256</v>
      </c>
      <c r="E50" s="65" t="s">
        <v>257</v>
      </c>
      <c r="F50" s="66">
        <v>60</v>
      </c>
      <c r="G50" s="58" t="s">
        <v>258</v>
      </c>
      <c r="H50" s="58" t="s">
        <v>252</v>
      </c>
      <c r="I50" s="60"/>
      <c r="J50" s="12"/>
      <c r="K50" s="1"/>
      <c r="L50" s="64" t="s">
        <v>259</v>
      </c>
      <c r="M50" s="33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 x14ac:dyDescent="0.2">
      <c r="A51" s="8"/>
      <c r="B51" s="58" t="s">
        <v>260</v>
      </c>
      <c r="C51" s="66" t="s">
        <v>261</v>
      </c>
      <c r="D51" s="58" t="s">
        <v>262</v>
      </c>
      <c r="E51" s="65" t="s">
        <v>250</v>
      </c>
      <c r="F51" s="66">
        <v>60</v>
      </c>
      <c r="G51" s="58" t="s">
        <v>263</v>
      </c>
      <c r="H51" s="58" t="s">
        <v>252</v>
      </c>
      <c r="I51" s="60"/>
      <c r="J51" s="12"/>
      <c r="K51" s="1"/>
      <c r="L51" s="64" t="s">
        <v>264</v>
      </c>
      <c r="M51" s="33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 x14ac:dyDescent="0.2">
      <c r="A52" s="8"/>
      <c r="B52" s="58" t="s">
        <v>265</v>
      </c>
      <c r="C52" s="58" t="s">
        <v>266</v>
      </c>
      <c r="D52" s="58" t="s">
        <v>267</v>
      </c>
      <c r="E52" s="59" t="s">
        <v>250</v>
      </c>
      <c r="F52" s="58">
        <v>60</v>
      </c>
      <c r="G52" s="58" t="s">
        <v>263</v>
      </c>
      <c r="H52" s="58" t="s">
        <v>252</v>
      </c>
      <c r="I52" s="60"/>
      <c r="J52" s="12"/>
      <c r="K52" s="1"/>
      <c r="L52" s="64" t="s">
        <v>268</v>
      </c>
      <c r="M52" s="3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25" customHeight="1" x14ac:dyDescent="0.2">
      <c r="A53" s="8"/>
      <c r="B53" s="58" t="s">
        <v>269</v>
      </c>
      <c r="C53" s="58" t="s">
        <v>270</v>
      </c>
      <c r="D53" s="58" t="s">
        <v>271</v>
      </c>
      <c r="E53" s="65" t="s">
        <v>257</v>
      </c>
      <c r="F53" s="66">
        <v>60</v>
      </c>
      <c r="G53" s="58" t="s">
        <v>272</v>
      </c>
      <c r="H53" s="58" t="s">
        <v>252</v>
      </c>
      <c r="I53" s="60"/>
      <c r="J53" s="12"/>
      <c r="K53" s="1"/>
      <c r="L53" s="64" t="s">
        <v>273</v>
      </c>
      <c r="M53" s="33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 x14ac:dyDescent="0.2">
      <c r="A54" s="8"/>
      <c r="B54" s="58" t="s">
        <v>274</v>
      </c>
      <c r="C54" s="58" t="s">
        <v>275</v>
      </c>
      <c r="D54" s="58" t="s">
        <v>276</v>
      </c>
      <c r="E54" s="65" t="s">
        <v>277</v>
      </c>
      <c r="F54" s="66">
        <v>15</v>
      </c>
      <c r="G54" s="58" t="s">
        <v>278</v>
      </c>
      <c r="H54" s="58" t="s">
        <v>279</v>
      </c>
      <c r="I54" s="60"/>
      <c r="J54" s="12"/>
      <c r="K54" s="1"/>
      <c r="L54" s="64" t="s">
        <v>280</v>
      </c>
      <c r="M54" s="33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25" customHeight="1" x14ac:dyDescent="0.2">
      <c r="A55" s="8"/>
      <c r="B55" s="58" t="s">
        <v>281</v>
      </c>
      <c r="C55" s="58" t="s">
        <v>282</v>
      </c>
      <c r="D55" s="58" t="s">
        <v>283</v>
      </c>
      <c r="E55" s="65" t="s">
        <v>277</v>
      </c>
      <c r="F55" s="66">
        <v>15</v>
      </c>
      <c r="G55" s="58" t="s">
        <v>284</v>
      </c>
      <c r="H55" s="58" t="s">
        <v>279</v>
      </c>
      <c r="I55" s="60"/>
      <c r="J55" s="12"/>
      <c r="K55" s="1"/>
      <c r="L55" s="64" t="s">
        <v>285</v>
      </c>
      <c r="M55" s="33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25" customHeight="1" x14ac:dyDescent="0.2">
      <c r="A56" s="8"/>
      <c r="B56" s="58" t="s">
        <v>286</v>
      </c>
      <c r="C56" s="58" t="s">
        <v>287</v>
      </c>
      <c r="D56" s="58" t="s">
        <v>288</v>
      </c>
      <c r="E56" s="65" t="s">
        <v>277</v>
      </c>
      <c r="F56" s="66">
        <v>15</v>
      </c>
      <c r="G56" s="58" t="s">
        <v>289</v>
      </c>
      <c r="H56" s="58" t="s">
        <v>279</v>
      </c>
      <c r="I56" s="60"/>
      <c r="J56" s="12"/>
      <c r="K56" s="1"/>
      <c r="L56" s="64" t="s">
        <v>290</v>
      </c>
      <c r="M56" s="33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25" customHeight="1" x14ac:dyDescent="0.2">
      <c r="A57" s="8"/>
      <c r="B57" s="58" t="s">
        <v>291</v>
      </c>
      <c r="C57" s="58" t="s">
        <v>292</v>
      </c>
      <c r="D57" s="58" t="s">
        <v>293</v>
      </c>
      <c r="E57" s="65" t="s">
        <v>277</v>
      </c>
      <c r="F57" s="66">
        <v>15</v>
      </c>
      <c r="G57" s="58" t="s">
        <v>278</v>
      </c>
      <c r="H57" s="58" t="s">
        <v>279</v>
      </c>
      <c r="I57" s="60"/>
      <c r="J57" s="12"/>
      <c r="K57" s="1"/>
      <c r="L57" s="64" t="s">
        <v>294</v>
      </c>
      <c r="M57" s="33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25" customHeight="1" x14ac:dyDescent="0.2">
      <c r="A58" s="8"/>
      <c r="B58" s="58" t="s">
        <v>295</v>
      </c>
      <c r="C58" s="58" t="s">
        <v>296</v>
      </c>
      <c r="D58" s="58" t="s">
        <v>297</v>
      </c>
      <c r="E58" s="65" t="s">
        <v>221</v>
      </c>
      <c r="F58" s="66">
        <v>45</v>
      </c>
      <c r="G58" s="58" t="s">
        <v>298</v>
      </c>
      <c r="H58" s="58" t="s">
        <v>279</v>
      </c>
      <c r="I58" s="60"/>
      <c r="J58" s="12"/>
      <c r="K58" s="1"/>
      <c r="L58" s="64" t="s">
        <v>299</v>
      </c>
      <c r="M58" s="33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25" customHeight="1" x14ac:dyDescent="0.2">
      <c r="A59" s="8"/>
      <c r="B59" s="58" t="s">
        <v>300</v>
      </c>
      <c r="C59" s="58" t="s">
        <v>301</v>
      </c>
      <c r="D59" s="58" t="s">
        <v>302</v>
      </c>
      <c r="E59" s="65" t="s">
        <v>277</v>
      </c>
      <c r="F59" s="66">
        <v>15</v>
      </c>
      <c r="G59" s="58" t="s">
        <v>303</v>
      </c>
      <c r="H59" s="58" t="s">
        <v>279</v>
      </c>
      <c r="I59" s="60"/>
      <c r="J59" s="12"/>
      <c r="K59" s="1"/>
      <c r="L59" s="64" t="s">
        <v>304</v>
      </c>
      <c r="M59" s="3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25" customHeight="1" x14ac:dyDescent="0.2">
      <c r="A60" s="8"/>
      <c r="B60" s="58" t="s">
        <v>305</v>
      </c>
      <c r="C60" s="58" t="s">
        <v>306</v>
      </c>
      <c r="D60" s="58" t="s">
        <v>307</v>
      </c>
      <c r="E60" s="65" t="s">
        <v>277</v>
      </c>
      <c r="F60" s="66">
        <v>15</v>
      </c>
      <c r="G60" s="58" t="s">
        <v>303</v>
      </c>
      <c r="H60" s="58" t="s">
        <v>279</v>
      </c>
      <c r="I60" s="60"/>
      <c r="J60" s="12"/>
      <c r="K60" s="1"/>
      <c r="L60" s="64" t="s">
        <v>308</v>
      </c>
      <c r="M60" s="3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25" customHeight="1" x14ac:dyDescent="0.2">
      <c r="A61" s="8"/>
      <c r="B61" s="58" t="s">
        <v>309</v>
      </c>
      <c r="C61" s="66" t="s">
        <v>310</v>
      </c>
      <c r="D61" s="58" t="s">
        <v>311</v>
      </c>
      <c r="E61" s="65" t="s">
        <v>277</v>
      </c>
      <c r="F61" s="66">
        <v>15</v>
      </c>
      <c r="G61" s="58" t="s">
        <v>303</v>
      </c>
      <c r="H61" s="58" t="s">
        <v>279</v>
      </c>
      <c r="I61" s="60"/>
      <c r="J61" s="12"/>
      <c r="K61" s="1"/>
      <c r="L61" s="64" t="s">
        <v>312</v>
      </c>
      <c r="M61" s="3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25" customHeight="1" x14ac:dyDescent="0.2">
      <c r="A62" s="8"/>
      <c r="B62" s="58" t="s">
        <v>313</v>
      </c>
      <c r="C62" s="66" t="s">
        <v>314</v>
      </c>
      <c r="D62" s="58" t="s">
        <v>315</v>
      </c>
      <c r="E62" s="65" t="s">
        <v>221</v>
      </c>
      <c r="F62" s="66">
        <v>30</v>
      </c>
      <c r="G62" s="58" t="s">
        <v>316</v>
      </c>
      <c r="H62" s="58" t="s">
        <v>279</v>
      </c>
      <c r="I62" s="60"/>
      <c r="J62" s="12"/>
      <c r="K62" s="1"/>
      <c r="L62" s="64" t="s">
        <v>317</v>
      </c>
      <c r="M62" s="33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25" customHeight="1" x14ac:dyDescent="0.2">
      <c r="A63" s="8"/>
      <c r="B63" s="58" t="s">
        <v>318</v>
      </c>
      <c r="C63" s="58" t="s">
        <v>319</v>
      </c>
      <c r="D63" s="58" t="s">
        <v>320</v>
      </c>
      <c r="E63" s="65" t="s">
        <v>277</v>
      </c>
      <c r="F63" s="66">
        <v>30</v>
      </c>
      <c r="G63" s="58" t="s">
        <v>321</v>
      </c>
      <c r="H63" s="58" t="s">
        <v>279</v>
      </c>
      <c r="I63" s="60"/>
      <c r="J63" s="12"/>
      <c r="K63" s="1"/>
      <c r="L63" s="64" t="s">
        <v>322</v>
      </c>
      <c r="M63" s="3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">
      <c r="A64" s="8"/>
      <c r="B64" s="58" t="s">
        <v>323</v>
      </c>
      <c r="C64" s="58" t="s">
        <v>324</v>
      </c>
      <c r="D64" s="58" t="s">
        <v>325</v>
      </c>
      <c r="E64" s="65" t="s">
        <v>221</v>
      </c>
      <c r="F64" s="66">
        <v>45</v>
      </c>
      <c r="G64" s="58" t="s">
        <v>326</v>
      </c>
      <c r="H64" s="58" t="s">
        <v>279</v>
      </c>
      <c r="I64" s="60"/>
      <c r="J64" s="12"/>
      <c r="K64" s="1"/>
      <c r="L64" s="64" t="s">
        <v>327</v>
      </c>
      <c r="M64" s="3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25" customHeight="1" x14ac:dyDescent="0.2">
      <c r="A65" s="8"/>
      <c r="B65" s="58" t="s">
        <v>328</v>
      </c>
      <c r="C65" s="58" t="s">
        <v>329</v>
      </c>
      <c r="D65" s="58" t="s">
        <v>330</v>
      </c>
      <c r="E65" s="65" t="s">
        <v>277</v>
      </c>
      <c r="F65" s="66">
        <v>30</v>
      </c>
      <c r="G65" s="58" t="s">
        <v>303</v>
      </c>
      <c r="H65" s="58" t="s">
        <v>279</v>
      </c>
      <c r="I65" s="60"/>
      <c r="J65" s="12"/>
      <c r="K65" s="1"/>
      <c r="L65" s="64" t="s">
        <v>331</v>
      </c>
      <c r="M65" s="3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25" customHeight="1" x14ac:dyDescent="0.2">
      <c r="A66" s="8"/>
      <c r="B66" s="58" t="s">
        <v>332</v>
      </c>
      <c r="C66" s="58" t="s">
        <v>333</v>
      </c>
      <c r="D66" s="58" t="s">
        <v>334</v>
      </c>
      <c r="E66" s="65" t="s">
        <v>277</v>
      </c>
      <c r="F66" s="66">
        <v>30</v>
      </c>
      <c r="G66" s="58" t="s">
        <v>335</v>
      </c>
      <c r="H66" s="58" t="s">
        <v>279</v>
      </c>
      <c r="I66" s="60"/>
      <c r="J66" s="12"/>
      <c r="K66" s="1"/>
      <c r="L66" s="64" t="s">
        <v>336</v>
      </c>
      <c r="M66" s="3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25" customHeight="1" x14ac:dyDescent="0.2">
      <c r="A67" s="8"/>
      <c r="B67" s="58" t="s">
        <v>337</v>
      </c>
      <c r="C67" s="58" t="s">
        <v>338</v>
      </c>
      <c r="D67" s="58" t="s">
        <v>339</v>
      </c>
      <c r="E67" s="65" t="s">
        <v>277</v>
      </c>
      <c r="F67" s="66">
        <v>15</v>
      </c>
      <c r="G67" s="58" t="s">
        <v>340</v>
      </c>
      <c r="H67" s="58" t="s">
        <v>279</v>
      </c>
      <c r="I67" s="60"/>
      <c r="J67" s="12"/>
      <c r="K67" s="1"/>
      <c r="L67" s="64" t="s">
        <v>341</v>
      </c>
      <c r="M67" s="3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25" customHeight="1" x14ac:dyDescent="0.2">
      <c r="A68" s="8"/>
      <c r="B68" s="58" t="s">
        <v>342</v>
      </c>
      <c r="C68" s="58" t="s">
        <v>343</v>
      </c>
      <c r="D68" s="58" t="s">
        <v>344</v>
      </c>
      <c r="E68" s="65" t="s">
        <v>277</v>
      </c>
      <c r="F68" s="66">
        <v>15</v>
      </c>
      <c r="G68" s="58" t="s">
        <v>326</v>
      </c>
      <c r="H68" s="58" t="s">
        <v>279</v>
      </c>
      <c r="I68" s="60"/>
      <c r="J68" s="12"/>
      <c r="K68" s="1"/>
      <c r="L68" s="64" t="s">
        <v>345</v>
      </c>
      <c r="M68" s="3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25" customHeight="1" x14ac:dyDescent="0.2">
      <c r="A69" s="8"/>
      <c r="B69" s="58" t="s">
        <v>346</v>
      </c>
      <c r="C69" s="58" t="s">
        <v>347</v>
      </c>
      <c r="D69" s="58" t="s">
        <v>348</v>
      </c>
      <c r="E69" s="65" t="s">
        <v>277</v>
      </c>
      <c r="F69" s="66">
        <v>15</v>
      </c>
      <c r="G69" s="58" t="s">
        <v>349</v>
      </c>
      <c r="H69" s="58" t="s">
        <v>279</v>
      </c>
      <c r="I69" s="60"/>
      <c r="J69" s="12"/>
      <c r="K69" s="1"/>
      <c r="L69" s="64" t="s">
        <v>350</v>
      </c>
      <c r="M69" s="3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">
      <c r="A70" s="8"/>
      <c r="B70" s="58" t="s">
        <v>351</v>
      </c>
      <c r="C70" s="58" t="s">
        <v>352</v>
      </c>
      <c r="D70" s="58" t="s">
        <v>353</v>
      </c>
      <c r="E70" s="65" t="s">
        <v>277</v>
      </c>
      <c r="F70" s="66">
        <v>15</v>
      </c>
      <c r="G70" s="58" t="s">
        <v>354</v>
      </c>
      <c r="H70" s="58" t="s">
        <v>279</v>
      </c>
      <c r="I70" s="60"/>
      <c r="J70" s="12"/>
      <c r="K70" s="1"/>
      <c r="L70" s="64" t="s">
        <v>355</v>
      </c>
      <c r="M70" s="3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25" customHeight="1" x14ac:dyDescent="0.2">
      <c r="A71" s="8"/>
      <c r="B71" s="58" t="s">
        <v>356</v>
      </c>
      <c r="C71" s="58" t="s">
        <v>357</v>
      </c>
      <c r="D71" s="58" t="s">
        <v>358</v>
      </c>
      <c r="E71" s="65" t="s">
        <v>277</v>
      </c>
      <c r="F71" s="66">
        <v>30</v>
      </c>
      <c r="G71" s="58" t="s">
        <v>359</v>
      </c>
      <c r="H71" s="58" t="s">
        <v>279</v>
      </c>
      <c r="I71" s="60"/>
      <c r="J71" s="12"/>
      <c r="K71" s="1"/>
      <c r="L71" s="64" t="s">
        <v>360</v>
      </c>
      <c r="M71" s="3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">
      <c r="A72" s="8"/>
      <c r="B72" s="58" t="s">
        <v>361</v>
      </c>
      <c r="C72" s="58" t="s">
        <v>362</v>
      </c>
      <c r="D72" s="58" t="s">
        <v>363</v>
      </c>
      <c r="E72" s="65" t="s">
        <v>277</v>
      </c>
      <c r="F72" s="66">
        <v>30</v>
      </c>
      <c r="G72" s="58" t="s">
        <v>364</v>
      </c>
      <c r="H72" s="58" t="s">
        <v>279</v>
      </c>
      <c r="I72" s="60"/>
      <c r="J72" s="12"/>
      <c r="K72" s="1"/>
      <c r="L72" s="64" t="s">
        <v>365</v>
      </c>
      <c r="M72" s="3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25" customHeight="1" x14ac:dyDescent="0.2">
      <c r="A73" s="8"/>
      <c r="B73" s="58" t="s">
        <v>366</v>
      </c>
      <c r="C73" s="58" t="s">
        <v>367</v>
      </c>
      <c r="D73" s="58" t="s">
        <v>368</v>
      </c>
      <c r="E73" s="65" t="s">
        <v>221</v>
      </c>
      <c r="F73" s="66">
        <v>45</v>
      </c>
      <c r="G73" s="58" t="s">
        <v>364</v>
      </c>
      <c r="H73" s="58" t="s">
        <v>279</v>
      </c>
      <c r="I73" s="60"/>
      <c r="J73" s="12"/>
      <c r="K73" s="1"/>
      <c r="L73" s="64" t="s">
        <v>369</v>
      </c>
      <c r="M73" s="3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25" customHeight="1" x14ac:dyDescent="0.2">
      <c r="A74" s="8"/>
      <c r="B74" s="58" t="s">
        <v>370</v>
      </c>
      <c r="C74" s="58" t="s">
        <v>371</v>
      </c>
      <c r="D74" s="58" t="s">
        <v>372</v>
      </c>
      <c r="E74" s="65" t="s">
        <v>277</v>
      </c>
      <c r="F74" s="66">
        <v>30</v>
      </c>
      <c r="G74" s="58" t="s">
        <v>373</v>
      </c>
      <c r="H74" s="58" t="s">
        <v>279</v>
      </c>
      <c r="I74" s="60"/>
      <c r="J74" s="12"/>
      <c r="K74" s="1"/>
      <c r="L74" s="64" t="s">
        <v>374</v>
      </c>
      <c r="M74" s="3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">
      <c r="A75" s="8"/>
      <c r="B75" s="58" t="s">
        <v>375</v>
      </c>
      <c r="C75" s="58" t="s">
        <v>376</v>
      </c>
      <c r="D75" s="58" t="s">
        <v>377</v>
      </c>
      <c r="E75" s="65" t="s">
        <v>221</v>
      </c>
      <c r="F75" s="66">
        <v>45</v>
      </c>
      <c r="G75" s="58" t="s">
        <v>378</v>
      </c>
      <c r="H75" s="58" t="s">
        <v>279</v>
      </c>
      <c r="I75" s="60"/>
      <c r="J75" s="12"/>
      <c r="K75" s="1"/>
      <c r="L75" s="64" t="s">
        <v>379</v>
      </c>
      <c r="M75" s="3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">
      <c r="A76" s="8"/>
      <c r="B76" s="58" t="s">
        <v>380</v>
      </c>
      <c r="C76" s="58" t="s">
        <v>381</v>
      </c>
      <c r="D76" s="58" t="s">
        <v>382</v>
      </c>
      <c r="E76" s="65" t="s">
        <v>277</v>
      </c>
      <c r="F76" s="66">
        <v>15</v>
      </c>
      <c r="G76" s="58" t="s">
        <v>354</v>
      </c>
      <c r="H76" s="58" t="s">
        <v>279</v>
      </c>
      <c r="I76" s="60"/>
      <c r="J76" s="12"/>
      <c r="K76" s="1"/>
      <c r="L76" s="64" t="s">
        <v>383</v>
      </c>
      <c r="M76" s="3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">
      <c r="A77" s="8"/>
      <c r="B77" s="58" t="s">
        <v>384</v>
      </c>
      <c r="C77" s="58" t="s">
        <v>385</v>
      </c>
      <c r="D77" s="58" t="s">
        <v>386</v>
      </c>
      <c r="E77" s="65" t="s">
        <v>277</v>
      </c>
      <c r="F77" s="66">
        <v>15</v>
      </c>
      <c r="G77" s="58" t="s">
        <v>387</v>
      </c>
      <c r="H77" s="58" t="s">
        <v>279</v>
      </c>
      <c r="I77" s="60"/>
      <c r="J77" s="12"/>
      <c r="K77" s="1"/>
      <c r="L77" s="64" t="s">
        <v>388</v>
      </c>
      <c r="M77" s="3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">
      <c r="A78" s="8"/>
      <c r="B78" s="58" t="s">
        <v>389</v>
      </c>
      <c r="C78" s="58" t="s">
        <v>390</v>
      </c>
      <c r="D78" s="58" t="s">
        <v>391</v>
      </c>
      <c r="E78" s="65" t="s">
        <v>277</v>
      </c>
      <c r="F78" s="66">
        <v>15</v>
      </c>
      <c r="G78" s="58" t="s">
        <v>392</v>
      </c>
      <c r="H78" s="58" t="s">
        <v>279</v>
      </c>
      <c r="I78" s="60"/>
      <c r="J78" s="12"/>
      <c r="K78" s="1"/>
      <c r="L78" s="64" t="s">
        <v>393</v>
      </c>
      <c r="M78" s="3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">
      <c r="A79" s="8"/>
      <c r="B79" s="58" t="s">
        <v>394</v>
      </c>
      <c r="C79" s="58" t="s">
        <v>395</v>
      </c>
      <c r="D79" s="58" t="s">
        <v>396</v>
      </c>
      <c r="E79" s="65" t="s">
        <v>277</v>
      </c>
      <c r="F79" s="66">
        <v>30</v>
      </c>
      <c r="G79" s="58" t="s">
        <v>392</v>
      </c>
      <c r="H79" s="58" t="s">
        <v>279</v>
      </c>
      <c r="I79" s="60"/>
      <c r="J79" s="12"/>
      <c r="K79" s="1"/>
      <c r="L79" s="64" t="s">
        <v>397</v>
      </c>
      <c r="M79" s="3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">
      <c r="A80" s="8"/>
      <c r="B80" s="58" t="s">
        <v>398</v>
      </c>
      <c r="C80" s="58" t="s">
        <v>399</v>
      </c>
      <c r="D80" s="58" t="s">
        <v>400</v>
      </c>
      <c r="E80" s="65" t="s">
        <v>277</v>
      </c>
      <c r="F80" s="66">
        <v>30</v>
      </c>
      <c r="G80" s="58" t="s">
        <v>354</v>
      </c>
      <c r="H80" s="58" t="s">
        <v>279</v>
      </c>
      <c r="I80" s="60"/>
      <c r="J80" s="12"/>
      <c r="K80" s="1"/>
      <c r="L80" s="64" t="s">
        <v>401</v>
      </c>
      <c r="M80" s="3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">
      <c r="A81" s="8"/>
      <c r="B81" s="58" t="s">
        <v>402</v>
      </c>
      <c r="C81" s="58" t="s">
        <v>403</v>
      </c>
      <c r="D81" s="58" t="s">
        <v>404</v>
      </c>
      <c r="E81" s="65" t="s">
        <v>277</v>
      </c>
      <c r="F81" s="66">
        <v>15</v>
      </c>
      <c r="G81" s="58" t="s">
        <v>354</v>
      </c>
      <c r="H81" s="58" t="s">
        <v>279</v>
      </c>
      <c r="I81" s="60"/>
      <c r="J81" s="12"/>
      <c r="K81" s="1"/>
      <c r="L81" s="64" t="s">
        <v>405</v>
      </c>
      <c r="M81" s="3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">
      <c r="A82" s="8"/>
      <c r="B82" s="58" t="s">
        <v>406</v>
      </c>
      <c r="C82" s="58" t="s">
        <v>407</v>
      </c>
      <c r="D82" s="58" t="s">
        <v>408</v>
      </c>
      <c r="E82" s="65" t="s">
        <v>277</v>
      </c>
      <c r="F82" s="66">
        <v>30</v>
      </c>
      <c r="G82" s="58" t="s">
        <v>392</v>
      </c>
      <c r="H82" s="58" t="s">
        <v>279</v>
      </c>
      <c r="I82" s="60"/>
      <c r="J82" s="12"/>
      <c r="K82" s="1"/>
      <c r="L82" s="64" t="s">
        <v>409</v>
      </c>
      <c r="M82" s="33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">
      <c r="A83" s="8"/>
      <c r="B83" s="58" t="s">
        <v>410</v>
      </c>
      <c r="C83" s="58" t="s">
        <v>411</v>
      </c>
      <c r="D83" s="58" t="s">
        <v>412</v>
      </c>
      <c r="E83" s="65" t="s">
        <v>277</v>
      </c>
      <c r="F83" s="66">
        <v>30</v>
      </c>
      <c r="G83" s="58" t="s">
        <v>387</v>
      </c>
      <c r="H83" s="58" t="s">
        <v>279</v>
      </c>
      <c r="I83" s="60"/>
      <c r="J83" s="12"/>
      <c r="K83" s="1"/>
      <c r="L83" s="64" t="s">
        <v>413</v>
      </c>
      <c r="M83" s="33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">
      <c r="A84" s="8"/>
      <c r="B84" s="58" t="s">
        <v>414</v>
      </c>
      <c r="C84" s="58" t="s">
        <v>415</v>
      </c>
      <c r="D84" s="58" t="s">
        <v>416</v>
      </c>
      <c r="E84" s="65" t="s">
        <v>277</v>
      </c>
      <c r="F84" s="66">
        <v>30</v>
      </c>
      <c r="G84" s="58" t="s">
        <v>417</v>
      </c>
      <c r="H84" s="58" t="s">
        <v>279</v>
      </c>
      <c r="I84" s="60"/>
      <c r="J84" s="12"/>
      <c r="K84" s="1"/>
      <c r="L84" s="64" t="s">
        <v>418</v>
      </c>
      <c r="M84" s="33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">
      <c r="A85" s="8"/>
      <c r="B85" s="58" t="s">
        <v>419</v>
      </c>
      <c r="C85" s="58" t="s">
        <v>420</v>
      </c>
      <c r="D85" s="58" t="s">
        <v>421</v>
      </c>
      <c r="E85" s="65" t="s">
        <v>221</v>
      </c>
      <c r="F85" s="66">
        <v>30</v>
      </c>
      <c r="G85" s="58" t="s">
        <v>422</v>
      </c>
      <c r="H85" s="58" t="s">
        <v>279</v>
      </c>
      <c r="I85" s="60"/>
      <c r="J85" s="12"/>
      <c r="K85" s="1"/>
      <c r="L85" s="64" t="s">
        <v>423</v>
      </c>
      <c r="M85" s="33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">
      <c r="A86" s="8"/>
      <c r="B86" s="58" t="s">
        <v>424</v>
      </c>
      <c r="C86" s="58" t="s">
        <v>425</v>
      </c>
      <c r="D86" s="58" t="s">
        <v>426</v>
      </c>
      <c r="E86" s="65" t="s">
        <v>277</v>
      </c>
      <c r="F86" s="66">
        <v>15</v>
      </c>
      <c r="G86" s="58" t="s">
        <v>422</v>
      </c>
      <c r="H86" s="58" t="s">
        <v>279</v>
      </c>
      <c r="I86" s="60"/>
      <c r="J86" s="12"/>
      <c r="K86" s="1"/>
      <c r="L86" s="64" t="s">
        <v>427</v>
      </c>
      <c r="M86" s="33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">
      <c r="A87" s="8"/>
      <c r="B87" s="58" t="s">
        <v>428</v>
      </c>
      <c r="C87" s="58" t="s">
        <v>429</v>
      </c>
      <c r="D87" s="58" t="s">
        <v>430</v>
      </c>
      <c r="E87" s="65" t="s">
        <v>277</v>
      </c>
      <c r="F87" s="66">
        <v>15</v>
      </c>
      <c r="G87" s="58" t="s">
        <v>422</v>
      </c>
      <c r="H87" s="58" t="s">
        <v>279</v>
      </c>
      <c r="I87" s="60"/>
      <c r="J87" s="12"/>
      <c r="K87" s="1"/>
      <c r="L87" s="64" t="s">
        <v>431</v>
      </c>
      <c r="M87" s="33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">
      <c r="A88" s="8"/>
      <c r="B88" s="58" t="s">
        <v>432</v>
      </c>
      <c r="C88" s="58" t="s">
        <v>433</v>
      </c>
      <c r="D88" s="58" t="s">
        <v>434</v>
      </c>
      <c r="E88" s="65" t="s">
        <v>277</v>
      </c>
      <c r="F88" s="66">
        <v>30</v>
      </c>
      <c r="G88" s="58" t="s">
        <v>435</v>
      </c>
      <c r="H88" s="58" t="s">
        <v>279</v>
      </c>
      <c r="I88" s="60"/>
      <c r="J88" s="12"/>
      <c r="K88" s="1"/>
      <c r="L88" s="64" t="s">
        <v>436</v>
      </c>
      <c r="M88" s="33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">
      <c r="A89" s="8"/>
      <c r="B89" s="58" t="s">
        <v>437</v>
      </c>
      <c r="C89" s="58" t="s">
        <v>438</v>
      </c>
      <c r="D89" s="58" t="s">
        <v>439</v>
      </c>
      <c r="E89" s="65" t="s">
        <v>277</v>
      </c>
      <c r="F89" s="66">
        <v>30</v>
      </c>
      <c r="G89" s="58" t="s">
        <v>440</v>
      </c>
      <c r="H89" s="58" t="s">
        <v>279</v>
      </c>
      <c r="I89" s="60"/>
      <c r="J89" s="12"/>
      <c r="K89" s="1"/>
      <c r="L89" s="64" t="s">
        <v>441</v>
      </c>
      <c r="M89" s="3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">
      <c r="A90" s="8"/>
      <c r="B90" s="58" t="s">
        <v>442</v>
      </c>
      <c r="C90" s="58" t="s">
        <v>443</v>
      </c>
      <c r="D90" s="58" t="s">
        <v>444</v>
      </c>
      <c r="E90" s="65" t="s">
        <v>277</v>
      </c>
      <c r="F90" s="66">
        <v>30</v>
      </c>
      <c r="G90" s="58" t="s">
        <v>445</v>
      </c>
      <c r="H90" s="58" t="s">
        <v>279</v>
      </c>
      <c r="I90" s="60"/>
      <c r="J90" s="12"/>
      <c r="K90" s="1"/>
      <c r="L90" s="64" t="s">
        <v>446</v>
      </c>
      <c r="M90" s="33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">
      <c r="A91" s="8"/>
      <c r="B91" s="58" t="s">
        <v>447</v>
      </c>
      <c r="C91" s="58" t="s">
        <v>448</v>
      </c>
      <c r="D91" s="58" t="s">
        <v>449</v>
      </c>
      <c r="E91" s="65" t="s">
        <v>221</v>
      </c>
      <c r="F91" s="66">
        <v>30</v>
      </c>
      <c r="G91" s="58" t="s">
        <v>450</v>
      </c>
      <c r="H91" s="58" t="s">
        <v>279</v>
      </c>
      <c r="I91" s="60"/>
      <c r="J91" s="12"/>
      <c r="K91" s="1"/>
      <c r="L91" s="64" t="s">
        <v>451</v>
      </c>
      <c r="M91" s="33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">
      <c r="A92" s="8"/>
      <c r="B92" s="58" t="s">
        <v>452</v>
      </c>
      <c r="C92" s="66" t="s">
        <v>453</v>
      </c>
      <c r="D92" s="58" t="s">
        <v>454</v>
      </c>
      <c r="E92" s="65" t="s">
        <v>277</v>
      </c>
      <c r="F92" s="66">
        <v>15</v>
      </c>
      <c r="G92" s="58" t="s">
        <v>455</v>
      </c>
      <c r="H92" s="58" t="s">
        <v>279</v>
      </c>
      <c r="I92" s="60"/>
      <c r="J92" s="12"/>
      <c r="K92" s="1"/>
      <c r="L92" s="64" t="s">
        <v>456</v>
      </c>
      <c r="M92" s="33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">
      <c r="A93" s="8"/>
      <c r="B93" s="58" t="s">
        <v>457</v>
      </c>
      <c r="C93" s="66" t="s">
        <v>458</v>
      </c>
      <c r="D93" s="58" t="s">
        <v>459</v>
      </c>
      <c r="E93" s="65" t="s">
        <v>277</v>
      </c>
      <c r="F93" s="66">
        <v>15</v>
      </c>
      <c r="G93" s="58" t="s">
        <v>354</v>
      </c>
      <c r="H93" s="58" t="s">
        <v>279</v>
      </c>
      <c r="I93" s="60"/>
      <c r="J93" s="12"/>
      <c r="K93" s="1"/>
      <c r="L93" s="64" t="s">
        <v>460</v>
      </c>
      <c r="M93" s="33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">
      <c r="A94" s="8"/>
      <c r="B94" s="58" t="s">
        <v>461</v>
      </c>
      <c r="C94" s="58" t="s">
        <v>462</v>
      </c>
      <c r="D94" s="58" t="s">
        <v>463</v>
      </c>
      <c r="E94" s="65" t="s">
        <v>277</v>
      </c>
      <c r="F94" s="66">
        <v>15</v>
      </c>
      <c r="G94" s="58" t="s">
        <v>464</v>
      </c>
      <c r="H94" s="58" t="s">
        <v>279</v>
      </c>
      <c r="I94" s="60"/>
      <c r="J94" s="12"/>
      <c r="K94" s="1"/>
      <c r="L94" s="64" t="s">
        <v>465</v>
      </c>
      <c r="M94" s="33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">
      <c r="A95" s="8"/>
      <c r="B95" s="58" t="s">
        <v>466</v>
      </c>
      <c r="C95" s="58" t="s">
        <v>467</v>
      </c>
      <c r="D95" s="58" t="s">
        <v>468</v>
      </c>
      <c r="E95" s="65" t="s">
        <v>277</v>
      </c>
      <c r="F95" s="66">
        <v>15</v>
      </c>
      <c r="G95" s="58" t="s">
        <v>464</v>
      </c>
      <c r="H95" s="58" t="s">
        <v>279</v>
      </c>
      <c r="I95" s="60"/>
      <c r="J95" s="12"/>
      <c r="K95" s="1"/>
      <c r="L95" s="64" t="s">
        <v>469</v>
      </c>
      <c r="M95" s="33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">
      <c r="A96" s="8"/>
      <c r="B96" s="58" t="s">
        <v>470</v>
      </c>
      <c r="C96" s="58" t="s">
        <v>471</v>
      </c>
      <c r="D96" s="58" t="s">
        <v>472</v>
      </c>
      <c r="E96" s="65" t="s">
        <v>221</v>
      </c>
      <c r="F96" s="66">
        <v>75</v>
      </c>
      <c r="G96" s="58" t="s">
        <v>335</v>
      </c>
      <c r="H96" s="58" t="s">
        <v>279</v>
      </c>
      <c r="I96" s="60"/>
      <c r="J96" s="12"/>
      <c r="K96" s="1"/>
      <c r="L96" s="64" t="s">
        <v>473</v>
      </c>
      <c r="M96" s="33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">
      <c r="A97" s="8"/>
      <c r="B97" s="58" t="s">
        <v>474</v>
      </c>
      <c r="C97" s="66" t="s">
        <v>475</v>
      </c>
      <c r="D97" s="58" t="s">
        <v>476</v>
      </c>
      <c r="E97" s="65" t="s">
        <v>221</v>
      </c>
      <c r="F97" s="66">
        <v>75</v>
      </c>
      <c r="G97" s="58" t="s">
        <v>477</v>
      </c>
      <c r="H97" s="58" t="s">
        <v>279</v>
      </c>
      <c r="I97" s="60"/>
      <c r="J97" s="12"/>
      <c r="K97" s="1"/>
      <c r="L97" s="64" t="s">
        <v>478</v>
      </c>
      <c r="M97" s="33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">
      <c r="A98" s="8"/>
      <c r="B98" s="58" t="s">
        <v>479</v>
      </c>
      <c r="C98" s="66" t="s">
        <v>480</v>
      </c>
      <c r="D98" s="58" t="s">
        <v>481</v>
      </c>
      <c r="E98" s="65" t="s">
        <v>221</v>
      </c>
      <c r="F98" s="66">
        <v>75</v>
      </c>
      <c r="G98" s="58" t="s">
        <v>482</v>
      </c>
      <c r="H98" s="58" t="s">
        <v>279</v>
      </c>
      <c r="I98" s="60"/>
      <c r="J98" s="12"/>
      <c r="K98" s="1"/>
      <c r="L98" s="64" t="s">
        <v>483</v>
      </c>
      <c r="M98" s="33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">
      <c r="A99" s="8"/>
      <c r="B99" s="58" t="s">
        <v>484</v>
      </c>
      <c r="C99" s="66" t="s">
        <v>485</v>
      </c>
      <c r="D99" s="58" t="s">
        <v>486</v>
      </c>
      <c r="E99" s="65" t="s">
        <v>277</v>
      </c>
      <c r="F99" s="66">
        <v>15</v>
      </c>
      <c r="G99" s="58" t="s">
        <v>487</v>
      </c>
      <c r="H99" s="58" t="s">
        <v>279</v>
      </c>
      <c r="I99" s="60"/>
      <c r="J99" s="12"/>
      <c r="K99" s="1"/>
      <c r="L99" s="64" t="s">
        <v>488</v>
      </c>
      <c r="M99" s="33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">
      <c r="A100" s="8"/>
      <c r="B100" s="58" t="s">
        <v>489</v>
      </c>
      <c r="C100" s="66" t="s">
        <v>490</v>
      </c>
      <c r="D100" s="58" t="s">
        <v>491</v>
      </c>
      <c r="E100" s="65" t="s">
        <v>277</v>
      </c>
      <c r="F100" s="66">
        <v>30</v>
      </c>
      <c r="G100" s="58" t="s">
        <v>492</v>
      </c>
      <c r="H100" s="58" t="s">
        <v>279</v>
      </c>
      <c r="I100" s="60"/>
      <c r="J100" s="12"/>
      <c r="K100" s="1"/>
      <c r="L100" s="64" t="s">
        <v>493</v>
      </c>
      <c r="M100" s="33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">
      <c r="A101" s="8"/>
      <c r="B101" s="58" t="s">
        <v>494</v>
      </c>
      <c r="C101" s="66" t="s">
        <v>495</v>
      </c>
      <c r="D101" s="58" t="s">
        <v>496</v>
      </c>
      <c r="E101" s="65" t="s">
        <v>277</v>
      </c>
      <c r="F101" s="66">
        <v>30</v>
      </c>
      <c r="G101" s="58" t="s">
        <v>497</v>
      </c>
      <c r="H101" s="58" t="s">
        <v>279</v>
      </c>
      <c r="I101" s="60"/>
      <c r="J101" s="12"/>
      <c r="K101" s="1"/>
      <c r="L101" s="64" t="s">
        <v>498</v>
      </c>
      <c r="M101" s="33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">
      <c r="A102" s="8"/>
      <c r="B102" s="58" t="s">
        <v>499</v>
      </c>
      <c r="C102" s="66" t="s">
        <v>500</v>
      </c>
      <c r="D102" s="58" t="s">
        <v>501</v>
      </c>
      <c r="E102" s="65" t="s">
        <v>277</v>
      </c>
      <c r="F102" s="66">
        <v>30</v>
      </c>
      <c r="G102" s="66" t="s">
        <v>502</v>
      </c>
      <c r="H102" s="58" t="s">
        <v>279</v>
      </c>
      <c r="I102" s="60"/>
      <c r="J102" s="12"/>
      <c r="K102" s="1"/>
      <c r="L102" s="64" t="s">
        <v>503</v>
      </c>
      <c r="M102" s="33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">
      <c r="A103" s="8"/>
      <c r="B103" s="58" t="s">
        <v>504</v>
      </c>
      <c r="C103" s="66" t="s">
        <v>505</v>
      </c>
      <c r="D103" s="58" t="s">
        <v>506</v>
      </c>
      <c r="E103" s="65" t="s">
        <v>277</v>
      </c>
      <c r="F103" s="66">
        <v>30</v>
      </c>
      <c r="G103" s="66" t="s">
        <v>482</v>
      </c>
      <c r="H103" s="58" t="s">
        <v>279</v>
      </c>
      <c r="I103" s="60"/>
      <c r="J103" s="12"/>
      <c r="K103" s="1"/>
      <c r="L103" s="64" t="s">
        <v>507</v>
      </c>
      <c r="M103" s="33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">
      <c r="A104" s="8"/>
      <c r="B104" s="58" t="s">
        <v>508</v>
      </c>
      <c r="C104" s="66" t="s">
        <v>509</v>
      </c>
      <c r="D104" s="58" t="s">
        <v>510</v>
      </c>
      <c r="E104" s="65" t="s">
        <v>277</v>
      </c>
      <c r="F104" s="66">
        <v>30</v>
      </c>
      <c r="G104" s="66" t="s">
        <v>340</v>
      </c>
      <c r="H104" s="58" t="s">
        <v>279</v>
      </c>
      <c r="I104" s="60"/>
      <c r="J104" s="12"/>
      <c r="K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">
      <c r="A105" s="8"/>
      <c r="B105" s="58" t="s">
        <v>511</v>
      </c>
      <c r="C105" s="66" t="s">
        <v>512</v>
      </c>
      <c r="D105" s="58" t="s">
        <v>513</v>
      </c>
      <c r="E105" s="65" t="s">
        <v>221</v>
      </c>
      <c r="F105" s="66">
        <v>75</v>
      </c>
      <c r="G105" s="66" t="s">
        <v>514</v>
      </c>
      <c r="H105" s="58" t="s">
        <v>279</v>
      </c>
      <c r="I105" s="60"/>
      <c r="J105" s="12"/>
      <c r="K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">
      <c r="A106" s="8"/>
      <c r="B106" s="58" t="s">
        <v>515</v>
      </c>
      <c r="C106" s="66" t="s">
        <v>516</v>
      </c>
      <c r="D106" s="58" t="s">
        <v>517</v>
      </c>
      <c r="E106" s="65" t="s">
        <v>277</v>
      </c>
      <c r="F106" s="66">
        <v>15</v>
      </c>
      <c r="G106" s="66" t="s">
        <v>514</v>
      </c>
      <c r="H106" s="58" t="s">
        <v>279</v>
      </c>
      <c r="I106" s="60"/>
      <c r="J106" s="12"/>
      <c r="K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customHeight="1" x14ac:dyDescent="0.2">
      <c r="A107" s="8"/>
      <c r="B107" s="58" t="s">
        <v>518</v>
      </c>
      <c r="C107" s="66" t="s">
        <v>519</v>
      </c>
      <c r="D107" s="58" t="s">
        <v>520</v>
      </c>
      <c r="E107" s="65" t="s">
        <v>277</v>
      </c>
      <c r="F107" s="66">
        <v>15</v>
      </c>
      <c r="G107" s="66" t="s">
        <v>514</v>
      </c>
      <c r="H107" s="58" t="s">
        <v>279</v>
      </c>
      <c r="I107" s="60"/>
      <c r="J107" s="1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 x14ac:dyDescent="0.2">
      <c r="A108" s="8"/>
      <c r="B108" s="58" t="s">
        <v>521</v>
      </c>
      <c r="C108" s="66" t="s">
        <v>522</v>
      </c>
      <c r="D108" s="58" t="s">
        <v>523</v>
      </c>
      <c r="E108" s="65" t="s">
        <v>277</v>
      </c>
      <c r="F108" s="66">
        <v>15</v>
      </c>
      <c r="G108" s="66" t="s">
        <v>514</v>
      </c>
      <c r="H108" s="58" t="s">
        <v>279</v>
      </c>
      <c r="I108" s="60"/>
      <c r="J108" s="1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 x14ac:dyDescent="0.2">
      <c r="A109" s="8"/>
      <c r="B109" s="58" t="s">
        <v>524</v>
      </c>
      <c r="C109" s="66" t="s">
        <v>525</v>
      </c>
      <c r="D109" s="58" t="s">
        <v>526</v>
      </c>
      <c r="E109" s="65" t="s">
        <v>221</v>
      </c>
      <c r="F109" s="66">
        <v>75</v>
      </c>
      <c r="G109" s="66" t="s">
        <v>527</v>
      </c>
      <c r="H109" s="58" t="s">
        <v>279</v>
      </c>
      <c r="I109" s="60"/>
      <c r="J109" s="1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 x14ac:dyDescent="0.2">
      <c r="A110" s="8"/>
      <c r="B110" s="58" t="s">
        <v>528</v>
      </c>
      <c r="C110" s="66" t="s">
        <v>529</v>
      </c>
      <c r="D110" s="58" t="s">
        <v>530</v>
      </c>
      <c r="E110" s="65" t="s">
        <v>531</v>
      </c>
      <c r="F110" s="66">
        <v>15</v>
      </c>
      <c r="G110" s="58" t="s">
        <v>527</v>
      </c>
      <c r="H110" s="58" t="s">
        <v>279</v>
      </c>
      <c r="I110" s="60"/>
      <c r="J110" s="1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 x14ac:dyDescent="0.2">
      <c r="A111" s="8"/>
      <c r="B111" s="58" t="s">
        <v>532</v>
      </c>
      <c r="C111" s="66" t="s">
        <v>533</v>
      </c>
      <c r="D111" s="58" t="s">
        <v>534</v>
      </c>
      <c r="E111" s="65" t="s">
        <v>531</v>
      </c>
      <c r="F111" s="66">
        <v>15</v>
      </c>
      <c r="G111" s="58" t="s">
        <v>527</v>
      </c>
      <c r="H111" s="58" t="s">
        <v>279</v>
      </c>
      <c r="I111" s="60"/>
      <c r="J111" s="1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 x14ac:dyDescent="0.2">
      <c r="A112" s="8"/>
      <c r="B112" s="58" t="s">
        <v>535</v>
      </c>
      <c r="C112" s="58" t="s">
        <v>536</v>
      </c>
      <c r="D112" s="58" t="s">
        <v>537</v>
      </c>
      <c r="E112" s="65" t="s">
        <v>221</v>
      </c>
      <c r="F112" s="66">
        <v>75</v>
      </c>
      <c r="G112" s="58" t="s">
        <v>538</v>
      </c>
      <c r="H112" s="58" t="s">
        <v>279</v>
      </c>
      <c r="I112" s="60"/>
      <c r="J112" s="1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 x14ac:dyDescent="0.2">
      <c r="A113" s="8"/>
      <c r="B113" s="58" t="s">
        <v>539</v>
      </c>
      <c r="C113" s="58" t="s">
        <v>540</v>
      </c>
      <c r="D113" s="58" t="s">
        <v>541</v>
      </c>
      <c r="E113" s="65" t="s">
        <v>277</v>
      </c>
      <c r="F113" s="66">
        <v>15</v>
      </c>
      <c r="G113" s="58" t="s">
        <v>538</v>
      </c>
      <c r="H113" s="58" t="s">
        <v>279</v>
      </c>
      <c r="I113" s="60"/>
      <c r="J113" s="1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 x14ac:dyDescent="0.2">
      <c r="A114" s="8"/>
      <c r="B114" s="58" t="s">
        <v>542</v>
      </c>
      <c r="C114" s="58" t="s">
        <v>543</v>
      </c>
      <c r="D114" s="58" t="s">
        <v>544</v>
      </c>
      <c r="E114" s="65" t="s">
        <v>277</v>
      </c>
      <c r="F114" s="66">
        <v>15</v>
      </c>
      <c r="G114" s="58" t="s">
        <v>538</v>
      </c>
      <c r="H114" s="58" t="s">
        <v>279</v>
      </c>
      <c r="I114" s="60"/>
      <c r="J114" s="1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 x14ac:dyDescent="0.2">
      <c r="A115" s="8"/>
      <c r="B115" s="58" t="s">
        <v>545</v>
      </c>
      <c r="C115" s="58" t="s">
        <v>546</v>
      </c>
      <c r="D115" s="58" t="s">
        <v>547</v>
      </c>
      <c r="E115" s="65" t="s">
        <v>277</v>
      </c>
      <c r="F115" s="66">
        <v>15</v>
      </c>
      <c r="G115" s="58" t="s">
        <v>538</v>
      </c>
      <c r="H115" s="58" t="s">
        <v>279</v>
      </c>
      <c r="I115" s="60"/>
      <c r="J115" s="1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 x14ac:dyDescent="0.2">
      <c r="A116" s="8"/>
      <c r="B116" s="58" t="s">
        <v>548</v>
      </c>
      <c r="C116" s="58" t="s">
        <v>549</v>
      </c>
      <c r="D116" s="58" t="s">
        <v>550</v>
      </c>
      <c r="E116" s="65" t="s">
        <v>221</v>
      </c>
      <c r="F116" s="66">
        <v>75</v>
      </c>
      <c r="G116" s="58" t="s">
        <v>492</v>
      </c>
      <c r="H116" s="58" t="s">
        <v>279</v>
      </c>
      <c r="I116" s="60"/>
      <c r="J116" s="1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 x14ac:dyDescent="0.2">
      <c r="A117" s="8"/>
      <c r="B117" s="58" t="s">
        <v>551</v>
      </c>
      <c r="C117" s="58" t="s">
        <v>552</v>
      </c>
      <c r="D117" s="58" t="s">
        <v>553</v>
      </c>
      <c r="E117" s="65" t="s">
        <v>277</v>
      </c>
      <c r="F117" s="66">
        <v>15</v>
      </c>
      <c r="G117" s="58" t="s">
        <v>492</v>
      </c>
      <c r="H117" s="58" t="s">
        <v>279</v>
      </c>
      <c r="I117" s="60"/>
      <c r="J117" s="1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 x14ac:dyDescent="0.2">
      <c r="A118" s="8"/>
      <c r="B118" s="58" t="s">
        <v>554</v>
      </c>
      <c r="C118" s="58" t="s">
        <v>555</v>
      </c>
      <c r="D118" s="58" t="s">
        <v>556</v>
      </c>
      <c r="E118" s="65" t="s">
        <v>277</v>
      </c>
      <c r="F118" s="66">
        <v>15</v>
      </c>
      <c r="G118" s="58" t="s">
        <v>492</v>
      </c>
      <c r="H118" s="58" t="s">
        <v>279</v>
      </c>
      <c r="I118" s="60"/>
      <c r="J118" s="1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 x14ac:dyDescent="0.2">
      <c r="A119" s="8"/>
      <c r="B119" s="58" t="s">
        <v>557</v>
      </c>
      <c r="C119" s="58" t="s">
        <v>558</v>
      </c>
      <c r="D119" s="58" t="s">
        <v>559</v>
      </c>
      <c r="E119" s="65" t="s">
        <v>221</v>
      </c>
      <c r="F119" s="66">
        <v>75</v>
      </c>
      <c r="G119" s="58" t="s">
        <v>477</v>
      </c>
      <c r="H119" s="58" t="s">
        <v>279</v>
      </c>
      <c r="I119" s="60"/>
      <c r="J119" s="1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 x14ac:dyDescent="0.2">
      <c r="A120" s="8"/>
      <c r="B120" s="58" t="s">
        <v>560</v>
      </c>
      <c r="C120" s="58" t="s">
        <v>561</v>
      </c>
      <c r="D120" s="58" t="s">
        <v>562</v>
      </c>
      <c r="E120" s="65" t="s">
        <v>277</v>
      </c>
      <c r="F120" s="66">
        <v>15</v>
      </c>
      <c r="G120" s="58" t="s">
        <v>477</v>
      </c>
      <c r="H120" s="58" t="s">
        <v>279</v>
      </c>
      <c r="I120" s="60"/>
      <c r="J120" s="1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 x14ac:dyDescent="0.2">
      <c r="A121" s="8"/>
      <c r="B121" s="58" t="s">
        <v>563</v>
      </c>
      <c r="C121" s="58" t="s">
        <v>564</v>
      </c>
      <c r="D121" s="58" t="s">
        <v>565</v>
      </c>
      <c r="E121" s="65" t="s">
        <v>277</v>
      </c>
      <c r="F121" s="66">
        <v>15</v>
      </c>
      <c r="G121" s="58" t="s">
        <v>477</v>
      </c>
      <c r="H121" s="58" t="s">
        <v>279</v>
      </c>
      <c r="I121" s="60"/>
      <c r="J121" s="1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 x14ac:dyDescent="0.2">
      <c r="A122" s="8"/>
      <c r="B122" s="58" t="s">
        <v>566</v>
      </c>
      <c r="C122" s="58" t="s">
        <v>567</v>
      </c>
      <c r="D122" s="58" t="s">
        <v>568</v>
      </c>
      <c r="E122" s="65" t="s">
        <v>277</v>
      </c>
      <c r="F122" s="66">
        <v>15</v>
      </c>
      <c r="G122" s="58" t="s">
        <v>477</v>
      </c>
      <c r="H122" s="58" t="s">
        <v>279</v>
      </c>
      <c r="I122" s="60"/>
      <c r="J122" s="1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 x14ac:dyDescent="0.2">
      <c r="A123" s="8"/>
      <c r="B123" s="58" t="s">
        <v>569</v>
      </c>
      <c r="C123" s="58" t="s">
        <v>570</v>
      </c>
      <c r="D123" s="58" t="s">
        <v>571</v>
      </c>
      <c r="E123" s="65" t="s">
        <v>221</v>
      </c>
      <c r="F123" s="66">
        <v>75</v>
      </c>
      <c r="G123" s="58" t="s">
        <v>572</v>
      </c>
      <c r="H123" s="58" t="s">
        <v>279</v>
      </c>
      <c r="I123" s="60"/>
      <c r="J123" s="1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 x14ac:dyDescent="0.2">
      <c r="A124" s="8"/>
      <c r="B124" s="58" t="s">
        <v>573</v>
      </c>
      <c r="C124" s="58" t="s">
        <v>574</v>
      </c>
      <c r="D124" s="58" t="s">
        <v>575</v>
      </c>
      <c r="E124" s="65" t="s">
        <v>277</v>
      </c>
      <c r="F124" s="66">
        <v>15</v>
      </c>
      <c r="G124" s="58" t="s">
        <v>572</v>
      </c>
      <c r="H124" s="58" t="s">
        <v>279</v>
      </c>
      <c r="I124" s="60"/>
      <c r="J124" s="1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 x14ac:dyDescent="0.2">
      <c r="A125" s="8"/>
      <c r="B125" s="58" t="s">
        <v>576</v>
      </c>
      <c r="C125" s="66" t="s">
        <v>577</v>
      </c>
      <c r="D125" s="58" t="s">
        <v>578</v>
      </c>
      <c r="E125" s="65" t="s">
        <v>277</v>
      </c>
      <c r="F125" s="66">
        <v>15</v>
      </c>
      <c r="G125" s="58" t="s">
        <v>572</v>
      </c>
      <c r="H125" s="58" t="s">
        <v>279</v>
      </c>
      <c r="I125" s="60"/>
      <c r="J125" s="1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 x14ac:dyDescent="0.2">
      <c r="A126" s="8"/>
      <c r="B126" s="58" t="s">
        <v>579</v>
      </c>
      <c r="C126" s="66" t="s">
        <v>580</v>
      </c>
      <c r="D126" s="58" t="s">
        <v>581</v>
      </c>
      <c r="E126" s="65" t="s">
        <v>221</v>
      </c>
      <c r="F126" s="66">
        <v>75</v>
      </c>
      <c r="G126" s="58" t="s">
        <v>582</v>
      </c>
      <c r="H126" s="58" t="s">
        <v>279</v>
      </c>
      <c r="I126" s="60"/>
      <c r="J126" s="1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 x14ac:dyDescent="0.2">
      <c r="A127" s="8"/>
      <c r="B127" s="58" t="s">
        <v>583</v>
      </c>
      <c r="C127" s="66" t="s">
        <v>584</v>
      </c>
      <c r="D127" s="58" t="s">
        <v>585</v>
      </c>
      <c r="E127" s="65" t="s">
        <v>277</v>
      </c>
      <c r="F127" s="66">
        <v>15</v>
      </c>
      <c r="G127" s="58" t="s">
        <v>582</v>
      </c>
      <c r="H127" s="58" t="s">
        <v>279</v>
      </c>
      <c r="I127" s="60"/>
      <c r="J127" s="1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 x14ac:dyDescent="0.2">
      <c r="A128" s="8"/>
      <c r="B128" s="58" t="s">
        <v>586</v>
      </c>
      <c r="C128" s="66" t="s">
        <v>587</v>
      </c>
      <c r="D128" s="58" t="s">
        <v>588</v>
      </c>
      <c r="E128" s="65" t="s">
        <v>277</v>
      </c>
      <c r="F128" s="66">
        <v>15</v>
      </c>
      <c r="G128" s="58" t="s">
        <v>582</v>
      </c>
      <c r="H128" s="58" t="s">
        <v>279</v>
      </c>
      <c r="I128" s="60"/>
      <c r="J128" s="1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 x14ac:dyDescent="0.2">
      <c r="A129" s="8"/>
      <c r="B129" s="58" t="s">
        <v>589</v>
      </c>
      <c r="C129" s="58" t="s">
        <v>590</v>
      </c>
      <c r="D129" s="58" t="s">
        <v>591</v>
      </c>
      <c r="E129" s="65" t="s">
        <v>277</v>
      </c>
      <c r="F129" s="66">
        <v>15</v>
      </c>
      <c r="G129" s="58" t="s">
        <v>582</v>
      </c>
      <c r="H129" s="58" t="s">
        <v>279</v>
      </c>
      <c r="I129" s="60"/>
      <c r="J129" s="1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 x14ac:dyDescent="0.2">
      <c r="A130" s="8"/>
      <c r="B130" s="58" t="s">
        <v>592</v>
      </c>
      <c r="C130" s="58" t="s">
        <v>593</v>
      </c>
      <c r="D130" s="58" t="s">
        <v>594</v>
      </c>
      <c r="E130" s="65" t="s">
        <v>221</v>
      </c>
      <c r="F130" s="66">
        <v>75</v>
      </c>
      <c r="G130" s="58" t="s">
        <v>595</v>
      </c>
      <c r="H130" s="58" t="s">
        <v>279</v>
      </c>
      <c r="I130" s="60"/>
      <c r="J130" s="1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 x14ac:dyDescent="0.2">
      <c r="A131" s="8"/>
      <c r="B131" s="58" t="s">
        <v>596</v>
      </c>
      <c r="C131" s="58" t="s">
        <v>597</v>
      </c>
      <c r="D131" s="58" t="s">
        <v>598</v>
      </c>
      <c r="E131" s="65" t="s">
        <v>277</v>
      </c>
      <c r="F131" s="66">
        <v>15</v>
      </c>
      <c r="G131" s="58" t="s">
        <v>595</v>
      </c>
      <c r="H131" s="58" t="s">
        <v>279</v>
      </c>
      <c r="I131" s="60"/>
      <c r="J131" s="1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 x14ac:dyDescent="0.2">
      <c r="A132" s="8"/>
      <c r="B132" s="58" t="s">
        <v>599</v>
      </c>
      <c r="C132" s="58" t="s">
        <v>600</v>
      </c>
      <c r="D132" s="58" t="s">
        <v>601</v>
      </c>
      <c r="E132" s="65" t="s">
        <v>277</v>
      </c>
      <c r="F132" s="66">
        <v>15</v>
      </c>
      <c r="G132" s="58" t="s">
        <v>595</v>
      </c>
      <c r="H132" s="58" t="s">
        <v>279</v>
      </c>
      <c r="I132" s="60"/>
      <c r="J132" s="1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 x14ac:dyDescent="0.2">
      <c r="A133" s="8"/>
      <c r="B133" s="58" t="s">
        <v>602</v>
      </c>
      <c r="C133" s="58" t="s">
        <v>603</v>
      </c>
      <c r="D133" s="58" t="s">
        <v>604</v>
      </c>
      <c r="E133" s="65" t="s">
        <v>277</v>
      </c>
      <c r="F133" s="66">
        <v>30</v>
      </c>
      <c r="G133" s="58" t="s">
        <v>605</v>
      </c>
      <c r="H133" s="58" t="s">
        <v>279</v>
      </c>
      <c r="I133" s="60"/>
      <c r="J133" s="1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 x14ac:dyDescent="0.2">
      <c r="A134" s="8"/>
      <c r="B134" s="58" t="s">
        <v>606</v>
      </c>
      <c r="C134" s="58" t="s">
        <v>607</v>
      </c>
      <c r="D134" s="58" t="s">
        <v>608</v>
      </c>
      <c r="E134" s="65" t="s">
        <v>221</v>
      </c>
      <c r="F134" s="66">
        <v>45</v>
      </c>
      <c r="G134" s="58" t="s">
        <v>609</v>
      </c>
      <c r="H134" s="58" t="s">
        <v>279</v>
      </c>
      <c r="I134" s="60"/>
      <c r="J134" s="1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 x14ac:dyDescent="0.2">
      <c r="A135" s="8"/>
      <c r="B135" s="58" t="s">
        <v>610</v>
      </c>
      <c r="C135" s="58" t="s">
        <v>611</v>
      </c>
      <c r="D135" s="58" t="s">
        <v>612</v>
      </c>
      <c r="E135" s="65" t="s">
        <v>277</v>
      </c>
      <c r="F135" s="66">
        <v>15</v>
      </c>
      <c r="G135" s="58" t="s">
        <v>613</v>
      </c>
      <c r="H135" s="58" t="s">
        <v>279</v>
      </c>
      <c r="I135" s="60"/>
      <c r="J135" s="1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 x14ac:dyDescent="0.2">
      <c r="A136" s="8"/>
      <c r="B136" s="58" t="s">
        <v>614</v>
      </c>
      <c r="C136" s="58" t="s">
        <v>615</v>
      </c>
      <c r="D136" s="58" t="s">
        <v>616</v>
      </c>
      <c r="E136" s="65" t="s">
        <v>277</v>
      </c>
      <c r="F136" s="66">
        <v>30</v>
      </c>
      <c r="G136" s="58" t="s">
        <v>613</v>
      </c>
      <c r="H136" s="58" t="s">
        <v>279</v>
      </c>
      <c r="I136" s="60"/>
      <c r="J136" s="1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 x14ac:dyDescent="0.2">
      <c r="A137" s="8"/>
      <c r="B137" s="58" t="s">
        <v>617</v>
      </c>
      <c r="C137" s="58" t="s">
        <v>618</v>
      </c>
      <c r="D137" s="58" t="s">
        <v>619</v>
      </c>
      <c r="E137" s="65" t="s">
        <v>277</v>
      </c>
      <c r="F137" s="66">
        <v>30</v>
      </c>
      <c r="G137" s="58" t="s">
        <v>605</v>
      </c>
      <c r="H137" s="58" t="s">
        <v>279</v>
      </c>
      <c r="I137" s="60"/>
      <c r="J137" s="1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 x14ac:dyDescent="0.2">
      <c r="A138" s="8"/>
      <c r="B138" s="58" t="s">
        <v>620</v>
      </c>
      <c r="C138" s="58" t="s">
        <v>621</v>
      </c>
      <c r="D138" s="58" t="s">
        <v>622</v>
      </c>
      <c r="E138" s="65" t="s">
        <v>277</v>
      </c>
      <c r="F138" s="66">
        <v>30</v>
      </c>
      <c r="G138" s="58" t="s">
        <v>605</v>
      </c>
      <c r="H138" s="58" t="s">
        <v>279</v>
      </c>
      <c r="I138" s="60"/>
      <c r="J138" s="1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 x14ac:dyDescent="0.2">
      <c r="A139" s="8"/>
      <c r="B139" s="58" t="s">
        <v>623</v>
      </c>
      <c r="C139" s="58" t="s">
        <v>624</v>
      </c>
      <c r="D139" s="58" t="s">
        <v>625</v>
      </c>
      <c r="E139" s="65" t="s">
        <v>277</v>
      </c>
      <c r="F139" s="66">
        <v>30</v>
      </c>
      <c r="G139" s="58" t="s">
        <v>605</v>
      </c>
      <c r="H139" s="58" t="s">
        <v>279</v>
      </c>
      <c r="I139" s="60"/>
      <c r="J139" s="1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 x14ac:dyDescent="0.2">
      <c r="A140" s="8"/>
      <c r="B140" s="58" t="s">
        <v>626</v>
      </c>
      <c r="C140" s="58" t="s">
        <v>627</v>
      </c>
      <c r="D140" s="58" t="s">
        <v>628</v>
      </c>
      <c r="E140" s="65" t="s">
        <v>277</v>
      </c>
      <c r="F140" s="66">
        <v>30</v>
      </c>
      <c r="G140" s="58" t="s">
        <v>613</v>
      </c>
      <c r="H140" s="58" t="s">
        <v>279</v>
      </c>
      <c r="I140" s="60"/>
      <c r="J140" s="1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 x14ac:dyDescent="0.2">
      <c r="A141" s="8"/>
      <c r="B141" s="58" t="s">
        <v>629</v>
      </c>
      <c r="C141" s="66" t="s">
        <v>630</v>
      </c>
      <c r="D141" s="58" t="s">
        <v>631</v>
      </c>
      <c r="E141" s="65" t="s">
        <v>277</v>
      </c>
      <c r="F141" s="67">
        <v>30</v>
      </c>
      <c r="G141" s="58" t="s">
        <v>632</v>
      </c>
      <c r="H141" s="58" t="s">
        <v>279</v>
      </c>
      <c r="I141" s="60"/>
      <c r="J141" s="1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 x14ac:dyDescent="0.2">
      <c r="A142" s="8"/>
      <c r="B142" s="58" t="s">
        <v>633</v>
      </c>
      <c r="C142" s="66" t="s">
        <v>634</v>
      </c>
      <c r="D142" s="58" t="s">
        <v>635</v>
      </c>
      <c r="E142" s="65" t="s">
        <v>277</v>
      </c>
      <c r="F142" s="67">
        <v>15</v>
      </c>
      <c r="G142" s="58" t="s">
        <v>636</v>
      </c>
      <c r="H142" s="58" t="s">
        <v>279</v>
      </c>
      <c r="I142" s="60"/>
      <c r="J142" s="1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 x14ac:dyDescent="0.2">
      <c r="A143" s="8"/>
      <c r="B143" s="58" t="s">
        <v>637</v>
      </c>
      <c r="C143" s="66" t="s">
        <v>638</v>
      </c>
      <c r="D143" s="58" t="s">
        <v>639</v>
      </c>
      <c r="E143" s="65" t="s">
        <v>277</v>
      </c>
      <c r="F143" s="67">
        <v>15</v>
      </c>
      <c r="G143" s="58" t="s">
        <v>354</v>
      </c>
      <c r="H143" s="58" t="s">
        <v>279</v>
      </c>
      <c r="I143" s="60"/>
      <c r="J143" s="1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 x14ac:dyDescent="0.2">
      <c r="A144" s="8"/>
      <c r="B144" s="58" t="s">
        <v>640</v>
      </c>
      <c r="C144" s="66" t="s">
        <v>641</v>
      </c>
      <c r="D144" s="58" t="s">
        <v>642</v>
      </c>
      <c r="E144" s="65" t="s">
        <v>277</v>
      </c>
      <c r="F144" s="67">
        <v>15</v>
      </c>
      <c r="G144" s="58" t="s">
        <v>387</v>
      </c>
      <c r="H144" s="58" t="s">
        <v>279</v>
      </c>
      <c r="I144" s="60"/>
      <c r="J144" s="1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 x14ac:dyDescent="0.2">
      <c r="A145" s="8"/>
      <c r="B145" s="58" t="s">
        <v>643</v>
      </c>
      <c r="C145" s="66" t="s">
        <v>644</v>
      </c>
      <c r="D145" s="58" t="s">
        <v>645</v>
      </c>
      <c r="E145" s="65" t="s">
        <v>277</v>
      </c>
      <c r="F145" s="67">
        <v>15</v>
      </c>
      <c r="G145" s="58" t="s">
        <v>354</v>
      </c>
      <c r="H145" s="58" t="s">
        <v>279</v>
      </c>
      <c r="I145" s="60"/>
      <c r="J145" s="1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 x14ac:dyDescent="0.2">
      <c r="A146" s="8"/>
      <c r="B146" s="58" t="s">
        <v>646</v>
      </c>
      <c r="C146" s="66" t="s">
        <v>647</v>
      </c>
      <c r="D146" s="58" t="s">
        <v>648</v>
      </c>
      <c r="E146" s="65" t="s">
        <v>277</v>
      </c>
      <c r="F146" s="67">
        <v>15</v>
      </c>
      <c r="G146" s="58" t="s">
        <v>649</v>
      </c>
      <c r="H146" s="58" t="s">
        <v>279</v>
      </c>
      <c r="I146" s="60"/>
      <c r="J146" s="1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 x14ac:dyDescent="0.2">
      <c r="A147" s="8"/>
      <c r="B147" s="58" t="s">
        <v>650</v>
      </c>
      <c r="C147" s="66" t="s">
        <v>651</v>
      </c>
      <c r="D147" s="58" t="s">
        <v>652</v>
      </c>
      <c r="E147" s="65" t="s">
        <v>277</v>
      </c>
      <c r="F147" s="67">
        <v>15</v>
      </c>
      <c r="G147" s="58" t="s">
        <v>636</v>
      </c>
      <c r="H147" s="58" t="s">
        <v>279</v>
      </c>
      <c r="I147" s="60"/>
      <c r="J147" s="1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 x14ac:dyDescent="0.2">
      <c r="A148" s="8"/>
      <c r="B148" s="58" t="s">
        <v>653</v>
      </c>
      <c r="C148" s="66" t="s">
        <v>654</v>
      </c>
      <c r="D148" s="58" t="s">
        <v>655</v>
      </c>
      <c r="E148" s="65" t="s">
        <v>277</v>
      </c>
      <c r="F148" s="67">
        <v>15</v>
      </c>
      <c r="G148" s="58" t="s">
        <v>464</v>
      </c>
      <c r="H148" s="58" t="s">
        <v>279</v>
      </c>
      <c r="I148" s="60"/>
      <c r="J148" s="1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 x14ac:dyDescent="0.2">
      <c r="A149" s="8"/>
      <c r="B149" s="58" t="s">
        <v>656</v>
      </c>
      <c r="C149" s="66" t="s">
        <v>657</v>
      </c>
      <c r="D149" s="58" t="s">
        <v>658</v>
      </c>
      <c r="E149" s="65" t="s">
        <v>277</v>
      </c>
      <c r="F149" s="67">
        <v>15</v>
      </c>
      <c r="G149" s="58" t="s">
        <v>659</v>
      </c>
      <c r="H149" s="58" t="s">
        <v>279</v>
      </c>
      <c r="I149" s="60"/>
      <c r="J149" s="1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 x14ac:dyDescent="0.2">
      <c r="A150" s="8"/>
      <c r="B150" s="58" t="s">
        <v>660</v>
      </c>
      <c r="C150" s="66" t="s">
        <v>661</v>
      </c>
      <c r="D150" s="58" t="s">
        <v>662</v>
      </c>
      <c r="E150" s="65" t="s">
        <v>277</v>
      </c>
      <c r="F150" s="67">
        <v>15</v>
      </c>
      <c r="G150" s="58" t="s">
        <v>303</v>
      </c>
      <c r="H150" s="58" t="s">
        <v>279</v>
      </c>
      <c r="I150" s="60"/>
      <c r="J150" s="1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 x14ac:dyDescent="0.2">
      <c r="A151" s="8"/>
      <c r="B151" s="58" t="s">
        <v>663</v>
      </c>
      <c r="C151" s="66" t="s">
        <v>664</v>
      </c>
      <c r="D151" s="58" t="s">
        <v>665</v>
      </c>
      <c r="E151" s="65" t="s">
        <v>277</v>
      </c>
      <c r="F151" s="67">
        <v>30</v>
      </c>
      <c r="G151" s="58" t="s">
        <v>666</v>
      </c>
      <c r="H151" s="58" t="s">
        <v>279</v>
      </c>
      <c r="I151" s="60"/>
      <c r="J151" s="1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 x14ac:dyDescent="0.2">
      <c r="A152" s="8"/>
      <c r="B152" s="58" t="s">
        <v>667</v>
      </c>
      <c r="C152" s="66" t="s">
        <v>668</v>
      </c>
      <c r="D152" s="58" t="s">
        <v>669</v>
      </c>
      <c r="E152" s="65" t="s">
        <v>277</v>
      </c>
      <c r="F152" s="67">
        <v>30</v>
      </c>
      <c r="G152" s="58" t="s">
        <v>670</v>
      </c>
      <c r="H152" s="58" t="s">
        <v>279</v>
      </c>
      <c r="I152" s="60"/>
      <c r="J152" s="1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 x14ac:dyDescent="0.2">
      <c r="A153" s="8"/>
      <c r="B153" s="58" t="s">
        <v>671</v>
      </c>
      <c r="C153" s="58" t="s">
        <v>672</v>
      </c>
      <c r="D153" s="58" t="s">
        <v>673</v>
      </c>
      <c r="E153" s="65" t="s">
        <v>277</v>
      </c>
      <c r="F153" s="66">
        <v>30</v>
      </c>
      <c r="G153" s="58" t="s">
        <v>674</v>
      </c>
      <c r="H153" s="58" t="s">
        <v>279</v>
      </c>
      <c r="I153" s="60"/>
      <c r="J153" s="1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 x14ac:dyDescent="0.2">
      <c r="A154" s="8"/>
      <c r="B154" s="58" t="s">
        <v>675</v>
      </c>
      <c r="C154" s="58" t="s">
        <v>676</v>
      </c>
      <c r="D154" s="58" t="s">
        <v>677</v>
      </c>
      <c r="E154" s="65" t="s">
        <v>277</v>
      </c>
      <c r="F154" s="67">
        <v>30</v>
      </c>
      <c r="G154" s="58" t="s">
        <v>678</v>
      </c>
      <c r="H154" s="58" t="s">
        <v>279</v>
      </c>
      <c r="I154" s="60"/>
      <c r="J154" s="1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 x14ac:dyDescent="0.2">
      <c r="A155" s="8"/>
      <c r="B155" s="58" t="s">
        <v>679</v>
      </c>
      <c r="C155" s="58" t="s">
        <v>680</v>
      </c>
      <c r="D155" s="58" t="s">
        <v>681</v>
      </c>
      <c r="E155" s="65" t="s">
        <v>277</v>
      </c>
      <c r="F155" s="67">
        <v>30</v>
      </c>
      <c r="G155" s="58" t="s">
        <v>678</v>
      </c>
      <c r="H155" s="58" t="s">
        <v>279</v>
      </c>
      <c r="I155" s="60"/>
      <c r="J155" s="1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 x14ac:dyDescent="0.2">
      <c r="A156" s="8"/>
      <c r="B156" s="58" t="s">
        <v>682</v>
      </c>
      <c r="C156" s="58" t="s">
        <v>683</v>
      </c>
      <c r="D156" s="58" t="s">
        <v>684</v>
      </c>
      <c r="E156" s="59" t="s">
        <v>277</v>
      </c>
      <c r="F156" s="58">
        <v>30</v>
      </c>
      <c r="G156" s="58" t="s">
        <v>666</v>
      </c>
      <c r="H156" s="58" t="s">
        <v>279</v>
      </c>
      <c r="I156" s="60"/>
      <c r="J156" s="1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 x14ac:dyDescent="0.2">
      <c r="A157" s="8"/>
      <c r="B157" s="58" t="s">
        <v>685</v>
      </c>
      <c r="C157" s="58" t="s">
        <v>686</v>
      </c>
      <c r="D157" s="58" t="s">
        <v>687</v>
      </c>
      <c r="E157" s="59" t="s">
        <v>277</v>
      </c>
      <c r="F157" s="58">
        <v>15</v>
      </c>
      <c r="G157" s="58" t="s">
        <v>688</v>
      </c>
      <c r="H157" s="58" t="s">
        <v>279</v>
      </c>
      <c r="I157" s="60"/>
      <c r="J157" s="1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 x14ac:dyDescent="0.2">
      <c r="A158" s="8"/>
      <c r="B158" s="58" t="s">
        <v>689</v>
      </c>
      <c r="C158" s="58" t="s">
        <v>690</v>
      </c>
      <c r="D158" s="58" t="s">
        <v>691</v>
      </c>
      <c r="E158" s="59" t="s">
        <v>277</v>
      </c>
      <c r="F158" s="58">
        <v>30</v>
      </c>
      <c r="G158" s="58" t="s">
        <v>692</v>
      </c>
      <c r="H158" s="58" t="s">
        <v>279</v>
      </c>
      <c r="I158" s="60"/>
      <c r="J158" s="1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2">
      <c r="A159" s="8"/>
      <c r="B159" s="58" t="s">
        <v>693</v>
      </c>
      <c r="C159" s="58" t="s">
        <v>694</v>
      </c>
      <c r="D159" s="58" t="s">
        <v>695</v>
      </c>
      <c r="E159" s="59" t="s">
        <v>277</v>
      </c>
      <c r="F159" s="58">
        <v>30</v>
      </c>
      <c r="G159" s="58" t="s">
        <v>435</v>
      </c>
      <c r="H159" s="58" t="s">
        <v>279</v>
      </c>
      <c r="I159" s="60"/>
      <c r="J159" s="1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2">
      <c r="A160" s="8"/>
      <c r="B160" s="58" t="s">
        <v>696</v>
      </c>
      <c r="C160" s="58" t="s">
        <v>697</v>
      </c>
      <c r="D160" s="58" t="s">
        <v>698</v>
      </c>
      <c r="E160" s="59" t="s">
        <v>277</v>
      </c>
      <c r="F160" s="58">
        <v>30</v>
      </c>
      <c r="G160" s="58" t="s">
        <v>699</v>
      </c>
      <c r="H160" s="58" t="s">
        <v>279</v>
      </c>
      <c r="I160" s="60"/>
      <c r="J160" s="1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2">
      <c r="A161" s="8"/>
      <c r="B161" s="58" t="s">
        <v>700</v>
      </c>
      <c r="C161" s="58" t="s">
        <v>701</v>
      </c>
      <c r="D161" s="58" t="s">
        <v>702</v>
      </c>
      <c r="E161" s="59" t="s">
        <v>277</v>
      </c>
      <c r="F161" s="58">
        <v>15</v>
      </c>
      <c r="G161" s="58" t="s">
        <v>703</v>
      </c>
      <c r="H161" s="58" t="s">
        <v>279</v>
      </c>
      <c r="I161" s="60"/>
      <c r="J161" s="1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2">
      <c r="A162" s="8"/>
      <c r="B162" s="58" t="s">
        <v>704</v>
      </c>
      <c r="C162" s="58" t="s">
        <v>705</v>
      </c>
      <c r="D162" s="58" t="s">
        <v>706</v>
      </c>
      <c r="E162" s="59" t="s">
        <v>221</v>
      </c>
      <c r="F162" s="58">
        <v>15</v>
      </c>
      <c r="G162" s="58" t="s">
        <v>649</v>
      </c>
      <c r="H162" s="58" t="s">
        <v>279</v>
      </c>
      <c r="I162" s="60"/>
      <c r="J162" s="1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2">
      <c r="A163" s="8"/>
      <c r="B163" s="58" t="s">
        <v>707</v>
      </c>
      <c r="C163" s="58" t="s">
        <v>708</v>
      </c>
      <c r="D163" s="58" t="s">
        <v>709</v>
      </c>
      <c r="E163" s="59" t="s">
        <v>277</v>
      </c>
      <c r="F163" s="58">
        <v>45</v>
      </c>
      <c r="G163" s="58" t="s">
        <v>710</v>
      </c>
      <c r="H163" s="58" t="s">
        <v>279</v>
      </c>
      <c r="I163" s="60"/>
      <c r="J163" s="1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2">
      <c r="A164" s="8"/>
      <c r="B164" s="58" t="s">
        <v>711</v>
      </c>
      <c r="C164" s="58" t="s">
        <v>712</v>
      </c>
      <c r="D164" s="58" t="s">
        <v>713</v>
      </c>
      <c r="E164" s="65" t="s">
        <v>241</v>
      </c>
      <c r="F164" s="66">
        <v>60</v>
      </c>
      <c r="G164" s="58" t="s">
        <v>714</v>
      </c>
      <c r="H164" s="58" t="s">
        <v>715</v>
      </c>
      <c r="I164" s="60"/>
      <c r="J164" s="1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2">
      <c r="A165" s="8"/>
      <c r="B165" s="58" t="s">
        <v>716</v>
      </c>
      <c r="C165" s="58" t="s">
        <v>712</v>
      </c>
      <c r="D165" s="58" t="s">
        <v>713</v>
      </c>
      <c r="E165" s="65" t="s">
        <v>717</v>
      </c>
      <c r="F165" s="66">
        <v>60</v>
      </c>
      <c r="G165" s="58" t="s">
        <v>714</v>
      </c>
      <c r="H165" s="58" t="s">
        <v>715</v>
      </c>
      <c r="I165" s="60"/>
      <c r="J165" s="1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2">
      <c r="A166" s="8"/>
      <c r="B166" s="58" t="s">
        <v>718</v>
      </c>
      <c r="C166" s="58" t="s">
        <v>719</v>
      </c>
      <c r="D166" s="58" t="s">
        <v>720</v>
      </c>
      <c r="E166" s="65" t="s">
        <v>721</v>
      </c>
      <c r="F166" s="66">
        <v>60</v>
      </c>
      <c r="G166" s="58" t="s">
        <v>722</v>
      </c>
      <c r="H166" s="58" t="s">
        <v>715</v>
      </c>
      <c r="I166" s="60"/>
      <c r="J166" s="1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2">
      <c r="A167" s="8"/>
      <c r="B167" s="58" t="s">
        <v>723</v>
      </c>
      <c r="C167" s="58" t="s">
        <v>719</v>
      </c>
      <c r="D167" s="58" t="s">
        <v>720</v>
      </c>
      <c r="E167" s="65" t="s">
        <v>724</v>
      </c>
      <c r="F167" s="66">
        <v>60</v>
      </c>
      <c r="G167" s="58" t="s">
        <v>722</v>
      </c>
      <c r="H167" s="58" t="s">
        <v>715</v>
      </c>
      <c r="I167" s="60"/>
      <c r="J167" s="1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2">
      <c r="A168" s="8"/>
      <c r="B168" s="58" t="s">
        <v>725</v>
      </c>
      <c r="C168" s="58" t="s">
        <v>719</v>
      </c>
      <c r="D168" s="58" t="s">
        <v>720</v>
      </c>
      <c r="E168" s="65" t="s">
        <v>726</v>
      </c>
      <c r="F168" s="66">
        <v>60</v>
      </c>
      <c r="G168" s="58" t="s">
        <v>722</v>
      </c>
      <c r="H168" s="58" t="s">
        <v>715</v>
      </c>
      <c r="I168" s="60"/>
      <c r="J168" s="1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2">
      <c r="A169" s="8"/>
      <c r="B169" s="58" t="s">
        <v>727</v>
      </c>
      <c r="C169" s="58" t="s">
        <v>719</v>
      </c>
      <c r="D169" s="58" t="s">
        <v>720</v>
      </c>
      <c r="E169" s="65" t="s">
        <v>728</v>
      </c>
      <c r="F169" s="66">
        <v>60</v>
      </c>
      <c r="G169" s="58" t="s">
        <v>722</v>
      </c>
      <c r="H169" s="58" t="s">
        <v>715</v>
      </c>
      <c r="I169" s="60"/>
      <c r="J169" s="1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2">
      <c r="A170" s="8"/>
      <c r="B170" s="58" t="s">
        <v>729</v>
      </c>
      <c r="C170" s="58" t="s">
        <v>719</v>
      </c>
      <c r="D170" s="58" t="s">
        <v>720</v>
      </c>
      <c r="E170" s="65" t="s">
        <v>730</v>
      </c>
      <c r="F170" s="66">
        <v>60</v>
      </c>
      <c r="G170" s="58" t="s">
        <v>731</v>
      </c>
      <c r="H170" s="58" t="s">
        <v>715</v>
      </c>
      <c r="I170" s="60"/>
      <c r="J170" s="1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2">
      <c r="A171" s="8"/>
      <c r="B171" s="58" t="s">
        <v>732</v>
      </c>
      <c r="C171" s="66" t="s">
        <v>719</v>
      </c>
      <c r="D171" s="58" t="s">
        <v>720</v>
      </c>
      <c r="E171" s="65" t="s">
        <v>733</v>
      </c>
      <c r="F171" s="66">
        <v>60</v>
      </c>
      <c r="G171" s="58" t="s">
        <v>731</v>
      </c>
      <c r="H171" s="58" t="s">
        <v>715</v>
      </c>
      <c r="I171" s="60"/>
      <c r="J171" s="1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">
      <c r="A172" s="8"/>
      <c r="B172" s="58" t="s">
        <v>734</v>
      </c>
      <c r="C172" s="66" t="s">
        <v>735</v>
      </c>
      <c r="D172" s="58" t="s">
        <v>736</v>
      </c>
      <c r="E172" s="65" t="s">
        <v>250</v>
      </c>
      <c r="F172" s="66">
        <v>120</v>
      </c>
      <c r="G172" s="58" t="s">
        <v>737</v>
      </c>
      <c r="H172" s="58" t="s">
        <v>715</v>
      </c>
      <c r="I172" s="60"/>
      <c r="J172" s="1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">
      <c r="A173" s="8"/>
      <c r="B173" s="58" t="s">
        <v>738</v>
      </c>
      <c r="C173" s="58" t="s">
        <v>735</v>
      </c>
      <c r="D173" s="58" t="s">
        <v>736</v>
      </c>
      <c r="E173" s="65" t="s">
        <v>739</v>
      </c>
      <c r="F173" s="66">
        <v>120</v>
      </c>
      <c r="G173" s="58" t="s">
        <v>737</v>
      </c>
      <c r="H173" s="58" t="s">
        <v>715</v>
      </c>
      <c r="I173" s="60"/>
      <c r="J173" s="1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">
      <c r="A174" s="8"/>
      <c r="B174" s="58" t="s">
        <v>740</v>
      </c>
      <c r="C174" s="58" t="s">
        <v>741</v>
      </c>
      <c r="D174" s="58" t="s">
        <v>742</v>
      </c>
      <c r="E174" s="65" t="s">
        <v>250</v>
      </c>
      <c r="F174" s="66">
        <v>90</v>
      </c>
      <c r="G174" s="58" t="s">
        <v>743</v>
      </c>
      <c r="H174" s="58" t="s">
        <v>715</v>
      </c>
      <c r="I174" s="60"/>
      <c r="J174" s="1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2">
      <c r="A175" s="8"/>
      <c r="B175" s="58" t="s">
        <v>744</v>
      </c>
      <c r="C175" s="58" t="s">
        <v>741</v>
      </c>
      <c r="D175" s="58" t="s">
        <v>742</v>
      </c>
      <c r="E175" s="65" t="s">
        <v>739</v>
      </c>
      <c r="F175" s="66">
        <v>90</v>
      </c>
      <c r="G175" s="58" t="s">
        <v>743</v>
      </c>
      <c r="H175" s="58" t="s">
        <v>715</v>
      </c>
      <c r="I175" s="60"/>
      <c r="J175" s="1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">
      <c r="A176" s="8"/>
      <c r="B176" s="58" t="s">
        <v>745</v>
      </c>
      <c r="C176" s="58" t="s">
        <v>741</v>
      </c>
      <c r="D176" s="58" t="s">
        <v>742</v>
      </c>
      <c r="E176" s="65" t="s">
        <v>746</v>
      </c>
      <c r="F176" s="66">
        <v>90</v>
      </c>
      <c r="G176" s="58" t="s">
        <v>743</v>
      </c>
      <c r="H176" s="58" t="s">
        <v>715</v>
      </c>
      <c r="I176" s="60"/>
      <c r="J176" s="1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2">
      <c r="A177" s="8"/>
      <c r="B177" s="58" t="s">
        <v>747</v>
      </c>
      <c r="C177" s="58" t="s">
        <v>719</v>
      </c>
      <c r="D177" s="58" t="s">
        <v>748</v>
      </c>
      <c r="E177" s="65" t="s">
        <v>749</v>
      </c>
      <c r="F177" s="66">
        <v>60</v>
      </c>
      <c r="G177" s="58" t="s">
        <v>722</v>
      </c>
      <c r="H177" s="58" t="s">
        <v>715</v>
      </c>
      <c r="I177" s="60"/>
      <c r="J177" s="1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2">
      <c r="A178" s="8"/>
      <c r="B178" s="58" t="s">
        <v>750</v>
      </c>
      <c r="C178" s="66" t="s">
        <v>719</v>
      </c>
      <c r="D178" s="58" t="s">
        <v>748</v>
      </c>
      <c r="E178" s="65" t="s">
        <v>751</v>
      </c>
      <c r="F178" s="66">
        <v>60</v>
      </c>
      <c r="G178" s="58" t="s">
        <v>722</v>
      </c>
      <c r="H178" s="58" t="s">
        <v>715</v>
      </c>
      <c r="I178" s="60"/>
      <c r="J178" s="1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2">
      <c r="A179" s="8"/>
      <c r="B179" s="58" t="s">
        <v>752</v>
      </c>
      <c r="C179" s="66" t="s">
        <v>719</v>
      </c>
      <c r="D179" s="58" t="s">
        <v>748</v>
      </c>
      <c r="E179" s="65" t="s">
        <v>753</v>
      </c>
      <c r="F179" s="66">
        <v>60</v>
      </c>
      <c r="G179" s="58" t="s">
        <v>722</v>
      </c>
      <c r="H179" s="58" t="s">
        <v>715</v>
      </c>
      <c r="I179" s="60"/>
      <c r="J179" s="1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2">
      <c r="A180" s="8"/>
      <c r="B180" s="58" t="s">
        <v>754</v>
      </c>
      <c r="C180" s="58" t="s">
        <v>719</v>
      </c>
      <c r="D180" s="58" t="s">
        <v>748</v>
      </c>
      <c r="E180" s="65" t="s">
        <v>755</v>
      </c>
      <c r="F180" s="66">
        <v>60</v>
      </c>
      <c r="G180" s="58" t="s">
        <v>722</v>
      </c>
      <c r="H180" s="58" t="s">
        <v>715</v>
      </c>
      <c r="I180" s="60"/>
      <c r="J180" s="1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2">
      <c r="A181" s="8"/>
      <c r="B181" s="58" t="s">
        <v>756</v>
      </c>
      <c r="C181" s="66" t="s">
        <v>757</v>
      </c>
      <c r="D181" s="58" t="s">
        <v>758</v>
      </c>
      <c r="E181" s="65" t="s">
        <v>250</v>
      </c>
      <c r="F181" s="67">
        <v>60</v>
      </c>
      <c r="G181" s="58" t="s">
        <v>759</v>
      </c>
      <c r="H181" s="58" t="s">
        <v>715</v>
      </c>
      <c r="I181" s="60"/>
      <c r="J181" s="1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2">
      <c r="A182" s="8"/>
      <c r="B182" s="58" t="s">
        <v>760</v>
      </c>
      <c r="C182" s="66" t="s">
        <v>761</v>
      </c>
      <c r="D182" s="58" t="s">
        <v>762</v>
      </c>
      <c r="E182" s="65" t="s">
        <v>250</v>
      </c>
      <c r="F182" s="67">
        <v>90</v>
      </c>
      <c r="G182" s="58" t="s">
        <v>763</v>
      </c>
      <c r="H182" s="58" t="s">
        <v>715</v>
      </c>
      <c r="I182" s="60"/>
      <c r="J182" s="1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2">
      <c r="A183" s="8"/>
      <c r="B183" s="58" t="s">
        <v>764</v>
      </c>
      <c r="C183" s="66" t="s">
        <v>761</v>
      </c>
      <c r="D183" s="58" t="s">
        <v>762</v>
      </c>
      <c r="E183" s="65" t="s">
        <v>739</v>
      </c>
      <c r="F183" s="67">
        <v>90</v>
      </c>
      <c r="G183" s="58" t="s">
        <v>763</v>
      </c>
      <c r="H183" s="58" t="s">
        <v>715</v>
      </c>
      <c r="I183" s="60"/>
      <c r="J183" s="1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2">
      <c r="A184" s="8"/>
      <c r="B184" s="58" t="s">
        <v>765</v>
      </c>
      <c r="C184" s="66" t="s">
        <v>761</v>
      </c>
      <c r="D184" s="58" t="s">
        <v>762</v>
      </c>
      <c r="E184" s="65" t="s">
        <v>746</v>
      </c>
      <c r="F184" s="67">
        <v>90</v>
      </c>
      <c r="G184" s="58" t="s">
        <v>763</v>
      </c>
      <c r="H184" s="58" t="s">
        <v>715</v>
      </c>
      <c r="I184" s="60"/>
      <c r="J184" s="1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2">
      <c r="A185" s="8"/>
      <c r="B185" s="58" t="s">
        <v>766</v>
      </c>
      <c r="C185" s="66" t="s">
        <v>761</v>
      </c>
      <c r="D185" s="58" t="s">
        <v>762</v>
      </c>
      <c r="E185" s="65" t="s">
        <v>767</v>
      </c>
      <c r="F185" s="67">
        <v>90</v>
      </c>
      <c r="G185" s="58" t="s">
        <v>763</v>
      </c>
      <c r="H185" s="58" t="s">
        <v>715</v>
      </c>
      <c r="I185" s="60"/>
      <c r="J185" s="1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2">
      <c r="A186" s="8"/>
      <c r="B186" s="58" t="s">
        <v>768</v>
      </c>
      <c r="C186" s="66" t="s">
        <v>769</v>
      </c>
      <c r="D186" s="58" t="s">
        <v>770</v>
      </c>
      <c r="E186" s="65" t="s">
        <v>250</v>
      </c>
      <c r="F186" s="67">
        <v>45</v>
      </c>
      <c r="G186" s="58" t="s">
        <v>771</v>
      </c>
      <c r="H186" s="58" t="s">
        <v>715</v>
      </c>
      <c r="I186" s="60"/>
      <c r="J186" s="1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2">
      <c r="A187" s="8"/>
      <c r="B187" s="58" t="s">
        <v>772</v>
      </c>
      <c r="C187" s="66" t="s">
        <v>773</v>
      </c>
      <c r="D187" s="58" t="s">
        <v>774</v>
      </c>
      <c r="E187" s="65" t="s">
        <v>277</v>
      </c>
      <c r="F187" s="67">
        <v>60</v>
      </c>
      <c r="G187" s="58" t="s">
        <v>775</v>
      </c>
      <c r="H187" s="58" t="s">
        <v>715</v>
      </c>
      <c r="I187" s="60"/>
      <c r="J187" s="1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2">
      <c r="A188" s="8"/>
      <c r="B188" s="58" t="s">
        <v>776</v>
      </c>
      <c r="C188" s="66" t="s">
        <v>777</v>
      </c>
      <c r="D188" s="58" t="s">
        <v>778</v>
      </c>
      <c r="E188" s="65" t="s">
        <v>250</v>
      </c>
      <c r="F188" s="67">
        <v>75</v>
      </c>
      <c r="G188" s="58" t="s">
        <v>779</v>
      </c>
      <c r="H188" s="58" t="s">
        <v>715</v>
      </c>
      <c r="I188" s="60"/>
      <c r="J188" s="1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2">
      <c r="A189" s="8"/>
      <c r="B189" s="58" t="s">
        <v>780</v>
      </c>
      <c r="C189" s="66" t="s">
        <v>777</v>
      </c>
      <c r="D189" s="58" t="s">
        <v>778</v>
      </c>
      <c r="E189" s="65" t="s">
        <v>739</v>
      </c>
      <c r="F189" s="67">
        <v>75</v>
      </c>
      <c r="G189" s="58" t="s">
        <v>779</v>
      </c>
      <c r="H189" s="58" t="s">
        <v>715</v>
      </c>
      <c r="I189" s="60"/>
      <c r="J189" s="1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2">
      <c r="A190" s="8"/>
      <c r="B190" s="58" t="s">
        <v>781</v>
      </c>
      <c r="C190" s="66" t="s">
        <v>777</v>
      </c>
      <c r="D190" s="58" t="s">
        <v>778</v>
      </c>
      <c r="E190" s="65" t="s">
        <v>746</v>
      </c>
      <c r="F190" s="67">
        <v>75</v>
      </c>
      <c r="G190" s="58" t="s">
        <v>779</v>
      </c>
      <c r="H190" s="58" t="s">
        <v>715</v>
      </c>
      <c r="I190" s="60"/>
      <c r="J190" s="1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2">
      <c r="A191" s="8"/>
      <c r="B191" s="58" t="s">
        <v>782</v>
      </c>
      <c r="C191" s="66" t="s">
        <v>777</v>
      </c>
      <c r="D191" s="58" t="s">
        <v>778</v>
      </c>
      <c r="E191" s="65" t="s">
        <v>767</v>
      </c>
      <c r="F191" s="67">
        <v>75</v>
      </c>
      <c r="G191" s="58" t="s">
        <v>779</v>
      </c>
      <c r="H191" s="58" t="s">
        <v>715</v>
      </c>
      <c r="I191" s="60"/>
      <c r="J191" s="1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2">
      <c r="A192" s="8"/>
      <c r="B192" s="58" t="s">
        <v>783</v>
      </c>
      <c r="C192" s="66" t="s">
        <v>784</v>
      </c>
      <c r="D192" s="58" t="s">
        <v>785</v>
      </c>
      <c r="E192" s="65" t="s">
        <v>250</v>
      </c>
      <c r="F192" s="67">
        <v>90</v>
      </c>
      <c r="G192" s="58" t="s">
        <v>786</v>
      </c>
      <c r="H192" s="58" t="s">
        <v>715</v>
      </c>
      <c r="I192" s="60"/>
      <c r="J192" s="1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">
      <c r="A193" s="8"/>
      <c r="B193" s="58" t="s">
        <v>787</v>
      </c>
      <c r="C193" s="66" t="s">
        <v>788</v>
      </c>
      <c r="D193" s="58" t="s">
        <v>789</v>
      </c>
      <c r="E193" s="65" t="s">
        <v>250</v>
      </c>
      <c r="F193" s="67">
        <v>60</v>
      </c>
      <c r="G193" s="58" t="s">
        <v>790</v>
      </c>
      <c r="H193" s="58" t="s">
        <v>715</v>
      </c>
      <c r="I193" s="60"/>
      <c r="J193" s="1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">
      <c r="A194" s="8"/>
      <c r="B194" s="58" t="s">
        <v>791</v>
      </c>
      <c r="C194" s="66" t="s">
        <v>788</v>
      </c>
      <c r="D194" s="58" t="s">
        <v>789</v>
      </c>
      <c r="E194" s="65" t="s">
        <v>739</v>
      </c>
      <c r="F194" s="67">
        <v>60</v>
      </c>
      <c r="G194" s="58" t="s">
        <v>790</v>
      </c>
      <c r="H194" s="58" t="s">
        <v>715</v>
      </c>
      <c r="I194" s="60"/>
      <c r="J194" s="1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">
      <c r="A195" s="8"/>
      <c r="B195" s="58" t="s">
        <v>792</v>
      </c>
      <c r="C195" s="66" t="s">
        <v>788</v>
      </c>
      <c r="D195" s="58" t="s">
        <v>789</v>
      </c>
      <c r="E195" s="65" t="s">
        <v>746</v>
      </c>
      <c r="F195" s="67">
        <v>60</v>
      </c>
      <c r="G195" s="58" t="s">
        <v>790</v>
      </c>
      <c r="H195" s="58" t="s">
        <v>715</v>
      </c>
      <c r="I195" s="60"/>
      <c r="J195" s="1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">
      <c r="A196" s="8"/>
      <c r="B196" s="58" t="s">
        <v>793</v>
      </c>
      <c r="C196" s="66" t="s">
        <v>788</v>
      </c>
      <c r="D196" s="58" t="s">
        <v>789</v>
      </c>
      <c r="E196" s="65" t="s">
        <v>767</v>
      </c>
      <c r="F196" s="67">
        <v>60</v>
      </c>
      <c r="G196" s="58" t="s">
        <v>790</v>
      </c>
      <c r="H196" s="58" t="s">
        <v>715</v>
      </c>
      <c r="I196" s="60"/>
      <c r="J196" s="1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">
      <c r="A197" s="8"/>
      <c r="B197" s="58" t="s">
        <v>794</v>
      </c>
      <c r="C197" s="66" t="s">
        <v>795</v>
      </c>
      <c r="D197" s="58" t="s">
        <v>796</v>
      </c>
      <c r="E197" s="65" t="s">
        <v>250</v>
      </c>
      <c r="F197" s="67">
        <v>60</v>
      </c>
      <c r="G197" s="58" t="s">
        <v>797</v>
      </c>
      <c r="H197" s="58" t="s">
        <v>715</v>
      </c>
      <c r="I197" s="60"/>
      <c r="J197" s="1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">
      <c r="A198" s="8"/>
      <c r="B198" s="58" t="s">
        <v>798</v>
      </c>
      <c r="C198" s="66" t="s">
        <v>795</v>
      </c>
      <c r="D198" s="58" t="s">
        <v>796</v>
      </c>
      <c r="E198" s="65" t="s">
        <v>739</v>
      </c>
      <c r="F198" s="67">
        <v>60</v>
      </c>
      <c r="G198" s="58" t="s">
        <v>797</v>
      </c>
      <c r="H198" s="58" t="s">
        <v>715</v>
      </c>
      <c r="I198" s="60"/>
      <c r="J198" s="1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">
      <c r="A199" s="8"/>
      <c r="B199" s="58" t="s">
        <v>799</v>
      </c>
      <c r="C199" s="66" t="s">
        <v>795</v>
      </c>
      <c r="D199" s="58" t="s">
        <v>796</v>
      </c>
      <c r="E199" s="65" t="s">
        <v>746</v>
      </c>
      <c r="F199" s="67">
        <v>60</v>
      </c>
      <c r="G199" s="58" t="s">
        <v>797</v>
      </c>
      <c r="H199" s="58" t="s">
        <v>715</v>
      </c>
      <c r="I199" s="60"/>
      <c r="J199" s="1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">
      <c r="A200" s="8"/>
      <c r="B200" s="58" t="s">
        <v>800</v>
      </c>
      <c r="C200" s="66" t="s">
        <v>795</v>
      </c>
      <c r="D200" s="58" t="s">
        <v>796</v>
      </c>
      <c r="E200" s="65" t="s">
        <v>767</v>
      </c>
      <c r="F200" s="67">
        <v>60</v>
      </c>
      <c r="G200" s="58" t="s">
        <v>797</v>
      </c>
      <c r="H200" s="58" t="s">
        <v>715</v>
      </c>
      <c r="I200" s="60"/>
      <c r="J200" s="1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">
      <c r="A201" s="8"/>
      <c r="B201" s="58" t="s">
        <v>801</v>
      </c>
      <c r="C201" s="66" t="s">
        <v>802</v>
      </c>
      <c r="D201" s="58" t="s">
        <v>803</v>
      </c>
      <c r="E201" s="65" t="s">
        <v>250</v>
      </c>
      <c r="F201" s="67">
        <v>60</v>
      </c>
      <c r="G201" s="58" t="s">
        <v>804</v>
      </c>
      <c r="H201" s="58" t="s">
        <v>715</v>
      </c>
      <c r="I201" s="60"/>
      <c r="J201" s="1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">
      <c r="A202" s="8"/>
      <c r="B202" s="58" t="s">
        <v>805</v>
      </c>
      <c r="C202" s="66" t="s">
        <v>802</v>
      </c>
      <c r="D202" s="58" t="s">
        <v>803</v>
      </c>
      <c r="E202" s="65" t="s">
        <v>739</v>
      </c>
      <c r="F202" s="67">
        <v>60</v>
      </c>
      <c r="G202" s="58" t="s">
        <v>804</v>
      </c>
      <c r="H202" s="58" t="s">
        <v>715</v>
      </c>
      <c r="I202" s="60"/>
      <c r="J202" s="1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">
      <c r="A203" s="8"/>
      <c r="B203" s="58" t="s">
        <v>806</v>
      </c>
      <c r="C203" s="58" t="s">
        <v>802</v>
      </c>
      <c r="D203" s="58" t="s">
        <v>803</v>
      </c>
      <c r="E203" s="65" t="s">
        <v>807</v>
      </c>
      <c r="F203" s="66">
        <v>60</v>
      </c>
      <c r="G203" s="58" t="s">
        <v>804</v>
      </c>
      <c r="H203" s="58" t="s">
        <v>715</v>
      </c>
      <c r="I203" s="60"/>
      <c r="J203" s="1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">
      <c r="A204" s="8"/>
      <c r="B204" s="58" t="s">
        <v>808</v>
      </c>
      <c r="C204" s="58" t="s">
        <v>802</v>
      </c>
      <c r="D204" s="58" t="s">
        <v>803</v>
      </c>
      <c r="E204" s="65" t="s">
        <v>809</v>
      </c>
      <c r="F204" s="66">
        <v>60</v>
      </c>
      <c r="G204" s="58" t="s">
        <v>804</v>
      </c>
      <c r="H204" s="58" t="s">
        <v>715</v>
      </c>
      <c r="I204" s="60"/>
      <c r="J204" s="1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">
      <c r="A205" s="8"/>
      <c r="B205" s="58" t="s">
        <v>810</v>
      </c>
      <c r="C205" s="66" t="s">
        <v>811</v>
      </c>
      <c r="D205" s="58" t="s">
        <v>812</v>
      </c>
      <c r="E205" s="65" t="s">
        <v>277</v>
      </c>
      <c r="F205" s="66">
        <v>60</v>
      </c>
      <c r="G205" s="66" t="s">
        <v>813</v>
      </c>
      <c r="H205" s="58" t="s">
        <v>715</v>
      </c>
      <c r="I205" s="60"/>
      <c r="J205" s="1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">
      <c r="A206" s="8"/>
      <c r="B206" s="58" t="s">
        <v>814</v>
      </c>
      <c r="C206" s="66" t="s">
        <v>811</v>
      </c>
      <c r="D206" s="58" t="s">
        <v>812</v>
      </c>
      <c r="E206" s="65" t="s">
        <v>815</v>
      </c>
      <c r="F206" s="66">
        <v>60</v>
      </c>
      <c r="G206" s="66" t="s">
        <v>816</v>
      </c>
      <c r="H206" s="58" t="s">
        <v>715</v>
      </c>
      <c r="I206" s="60"/>
      <c r="J206" s="1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">
      <c r="A207" s="8"/>
      <c r="B207" s="58" t="s">
        <v>817</v>
      </c>
      <c r="C207" s="66" t="s">
        <v>818</v>
      </c>
      <c r="D207" s="58" t="s">
        <v>819</v>
      </c>
      <c r="E207" s="65" t="s">
        <v>250</v>
      </c>
      <c r="F207" s="66">
        <v>45</v>
      </c>
      <c r="G207" s="66" t="s">
        <v>820</v>
      </c>
      <c r="H207" s="58" t="s">
        <v>715</v>
      </c>
      <c r="I207" s="60"/>
      <c r="J207" s="1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">
      <c r="A208" s="8"/>
      <c r="B208" s="58" t="s">
        <v>821</v>
      </c>
      <c r="C208" s="58" t="s">
        <v>822</v>
      </c>
      <c r="D208" s="58" t="s">
        <v>823</v>
      </c>
      <c r="E208" s="65" t="s">
        <v>277</v>
      </c>
      <c r="F208" s="66">
        <v>45</v>
      </c>
      <c r="G208" s="58" t="s">
        <v>820</v>
      </c>
      <c r="H208" s="58" t="s">
        <v>715</v>
      </c>
      <c r="I208" s="60"/>
      <c r="J208" s="1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">
      <c r="A209" s="8"/>
      <c r="B209" s="58" t="s">
        <v>824</v>
      </c>
      <c r="C209" s="58" t="s">
        <v>825</v>
      </c>
      <c r="D209" s="58" t="s">
        <v>826</v>
      </c>
      <c r="E209" s="65" t="s">
        <v>250</v>
      </c>
      <c r="F209" s="66">
        <v>45</v>
      </c>
      <c r="G209" s="58" t="s">
        <v>827</v>
      </c>
      <c r="H209" s="58" t="s">
        <v>715</v>
      </c>
      <c r="I209" s="60"/>
      <c r="J209" s="1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">
      <c r="A210" s="8"/>
      <c r="B210" s="58" t="s">
        <v>828</v>
      </c>
      <c r="C210" s="58" t="s">
        <v>829</v>
      </c>
      <c r="D210" s="58" t="s">
        <v>830</v>
      </c>
      <c r="E210" s="65" t="s">
        <v>250</v>
      </c>
      <c r="F210" s="66">
        <v>45</v>
      </c>
      <c r="G210" s="58" t="s">
        <v>816</v>
      </c>
      <c r="H210" s="58" t="s">
        <v>715</v>
      </c>
      <c r="I210" s="60"/>
      <c r="J210" s="1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">
      <c r="A211" s="8"/>
      <c r="B211" s="58" t="s">
        <v>831</v>
      </c>
      <c r="C211" s="58" t="s">
        <v>832</v>
      </c>
      <c r="D211" s="58" t="s">
        <v>833</v>
      </c>
      <c r="E211" s="65" t="s">
        <v>257</v>
      </c>
      <c r="F211" s="66">
        <v>75</v>
      </c>
      <c r="G211" s="58" t="s">
        <v>834</v>
      </c>
      <c r="H211" s="58" t="s">
        <v>835</v>
      </c>
      <c r="I211" s="60"/>
      <c r="J211" s="1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">
      <c r="A212" s="8"/>
      <c r="B212" s="58" t="s">
        <v>836</v>
      </c>
      <c r="C212" s="58" t="s">
        <v>837</v>
      </c>
      <c r="D212" s="58" t="s">
        <v>838</v>
      </c>
      <c r="E212" s="65" t="s">
        <v>257</v>
      </c>
      <c r="F212" s="66">
        <v>75</v>
      </c>
      <c r="G212" s="58" t="s">
        <v>839</v>
      </c>
      <c r="H212" s="58" t="s">
        <v>835</v>
      </c>
      <c r="I212" s="60"/>
      <c r="J212" s="1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">
      <c r="A213" s="8"/>
      <c r="B213" s="58" t="s">
        <v>840</v>
      </c>
      <c r="C213" s="58" t="s">
        <v>841</v>
      </c>
      <c r="D213" s="58" t="s">
        <v>842</v>
      </c>
      <c r="E213" s="65" t="s">
        <v>257</v>
      </c>
      <c r="F213" s="66">
        <v>75</v>
      </c>
      <c r="G213" s="58" t="s">
        <v>843</v>
      </c>
      <c r="H213" s="58" t="s">
        <v>835</v>
      </c>
      <c r="I213" s="60"/>
      <c r="J213" s="1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">
      <c r="A214" s="8"/>
      <c r="B214" s="58" t="s">
        <v>844</v>
      </c>
      <c r="C214" s="58" t="s">
        <v>845</v>
      </c>
      <c r="D214" s="58" t="s">
        <v>846</v>
      </c>
      <c r="E214" s="59" t="s">
        <v>250</v>
      </c>
      <c r="F214" s="58">
        <v>75</v>
      </c>
      <c r="G214" s="58" t="s">
        <v>847</v>
      </c>
      <c r="H214" s="58" t="s">
        <v>835</v>
      </c>
      <c r="I214" s="60"/>
      <c r="J214" s="1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">
      <c r="A215" s="8"/>
      <c r="B215" s="58" t="s">
        <v>848</v>
      </c>
      <c r="C215" s="58" t="s">
        <v>849</v>
      </c>
      <c r="D215" s="58" t="s">
        <v>850</v>
      </c>
      <c r="E215" s="59" t="s">
        <v>257</v>
      </c>
      <c r="F215" s="58">
        <v>75</v>
      </c>
      <c r="G215" s="58" t="s">
        <v>834</v>
      </c>
      <c r="H215" s="58" t="s">
        <v>835</v>
      </c>
      <c r="I215" s="60"/>
      <c r="J215" s="1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">
      <c r="A216" s="8"/>
      <c r="B216" s="58" t="s">
        <v>851</v>
      </c>
      <c r="C216" s="58" t="s">
        <v>852</v>
      </c>
      <c r="D216" s="58" t="s">
        <v>853</v>
      </c>
      <c r="E216" s="59" t="s">
        <v>250</v>
      </c>
      <c r="F216" s="58">
        <v>75</v>
      </c>
      <c r="G216" s="58" t="s">
        <v>854</v>
      </c>
      <c r="H216" s="58" t="s">
        <v>835</v>
      </c>
      <c r="I216" s="60"/>
      <c r="J216" s="1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">
      <c r="A217" s="8"/>
      <c r="B217" s="58" t="s">
        <v>855</v>
      </c>
      <c r="C217" s="58" t="s">
        <v>856</v>
      </c>
      <c r="D217" s="58" t="s">
        <v>857</v>
      </c>
      <c r="E217" s="59" t="s">
        <v>257</v>
      </c>
      <c r="F217" s="58">
        <v>75</v>
      </c>
      <c r="G217" s="58" t="s">
        <v>858</v>
      </c>
      <c r="H217" s="58" t="s">
        <v>835</v>
      </c>
      <c r="I217" s="60"/>
      <c r="J217" s="1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">
      <c r="A218" s="8"/>
      <c r="B218" s="58" t="s">
        <v>859</v>
      </c>
      <c r="C218" s="58" t="s">
        <v>860</v>
      </c>
      <c r="D218" s="58" t="s">
        <v>861</v>
      </c>
      <c r="E218" s="59" t="s">
        <v>257</v>
      </c>
      <c r="F218" s="58">
        <v>75</v>
      </c>
      <c r="G218" s="58" t="s">
        <v>862</v>
      </c>
      <c r="H218" s="58" t="s">
        <v>835</v>
      </c>
      <c r="I218" s="60"/>
      <c r="J218" s="1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">
      <c r="A219" s="8"/>
      <c r="B219" s="58" t="s">
        <v>863</v>
      </c>
      <c r="C219" s="58" t="s">
        <v>864</v>
      </c>
      <c r="D219" s="58" t="s">
        <v>865</v>
      </c>
      <c r="E219" s="59" t="s">
        <v>250</v>
      </c>
      <c r="F219" s="58">
        <v>75</v>
      </c>
      <c r="G219" s="58" t="s">
        <v>866</v>
      </c>
      <c r="H219" s="58" t="s">
        <v>835</v>
      </c>
      <c r="I219" s="60"/>
      <c r="J219" s="1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">
      <c r="A220" s="8"/>
      <c r="B220" s="58" t="s">
        <v>867</v>
      </c>
      <c r="C220" s="58" t="s">
        <v>868</v>
      </c>
      <c r="D220" s="58" t="s">
        <v>869</v>
      </c>
      <c r="E220" s="59" t="s">
        <v>257</v>
      </c>
      <c r="F220" s="58">
        <v>60</v>
      </c>
      <c r="G220" s="58" t="s">
        <v>870</v>
      </c>
      <c r="H220" s="58" t="s">
        <v>835</v>
      </c>
      <c r="I220" s="60"/>
      <c r="J220" s="1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2">
      <c r="A221" s="8"/>
      <c r="B221" s="58" t="s">
        <v>871</v>
      </c>
      <c r="C221" s="58" t="s">
        <v>872</v>
      </c>
      <c r="D221" s="58" t="s">
        <v>873</v>
      </c>
      <c r="E221" s="59" t="s">
        <v>277</v>
      </c>
      <c r="F221" s="58">
        <v>60</v>
      </c>
      <c r="G221" s="58" t="s">
        <v>874</v>
      </c>
      <c r="H221" s="58" t="s">
        <v>875</v>
      </c>
      <c r="I221" s="60"/>
      <c r="J221" s="1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2">
      <c r="A222" s="8"/>
      <c r="B222" s="58" t="s">
        <v>876</v>
      </c>
      <c r="C222" s="58" t="s">
        <v>877</v>
      </c>
      <c r="D222" s="58" t="s">
        <v>878</v>
      </c>
      <c r="E222" s="59" t="s">
        <v>277</v>
      </c>
      <c r="F222" s="58">
        <v>60</v>
      </c>
      <c r="G222" s="58" t="s">
        <v>879</v>
      </c>
      <c r="H222" s="58" t="s">
        <v>875</v>
      </c>
      <c r="I222" s="60"/>
      <c r="J222" s="1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2">
      <c r="A223" s="8"/>
      <c r="B223" s="58" t="s">
        <v>880</v>
      </c>
      <c r="C223" s="58" t="s">
        <v>881</v>
      </c>
      <c r="D223" s="58" t="s">
        <v>882</v>
      </c>
      <c r="E223" s="59" t="s">
        <v>277</v>
      </c>
      <c r="F223" s="58">
        <v>60</v>
      </c>
      <c r="G223" s="58" t="s">
        <v>883</v>
      </c>
      <c r="H223" s="58" t="s">
        <v>875</v>
      </c>
      <c r="I223" s="60"/>
      <c r="J223" s="1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2">
      <c r="A224" s="8"/>
      <c r="B224" s="58" t="s">
        <v>884</v>
      </c>
      <c r="C224" s="58" t="s">
        <v>885</v>
      </c>
      <c r="D224" s="58" t="s">
        <v>886</v>
      </c>
      <c r="E224" s="59" t="s">
        <v>277</v>
      </c>
      <c r="F224" s="58">
        <v>60</v>
      </c>
      <c r="G224" s="58" t="s">
        <v>887</v>
      </c>
      <c r="H224" s="58" t="s">
        <v>875</v>
      </c>
      <c r="I224" s="60"/>
      <c r="J224" s="1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2">
      <c r="A225" s="8"/>
      <c r="B225" s="58" t="s">
        <v>888</v>
      </c>
      <c r="C225" s="66" t="s">
        <v>889</v>
      </c>
      <c r="D225" s="58" t="s">
        <v>890</v>
      </c>
      <c r="E225" s="65" t="s">
        <v>277</v>
      </c>
      <c r="F225" s="67">
        <v>60</v>
      </c>
      <c r="G225" s="58" t="s">
        <v>891</v>
      </c>
      <c r="H225" s="58" t="s">
        <v>875</v>
      </c>
      <c r="I225" s="60"/>
      <c r="J225" s="1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2">
      <c r="A226" s="8"/>
      <c r="B226" s="58" t="s">
        <v>892</v>
      </c>
      <c r="C226" s="66" t="s">
        <v>893</v>
      </c>
      <c r="D226" s="58" t="s">
        <v>894</v>
      </c>
      <c r="E226" s="65" t="s">
        <v>277</v>
      </c>
      <c r="F226" s="67">
        <v>60</v>
      </c>
      <c r="G226" s="58" t="s">
        <v>895</v>
      </c>
      <c r="H226" s="58" t="s">
        <v>875</v>
      </c>
      <c r="I226" s="60"/>
      <c r="J226" s="1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2">
      <c r="A227" s="8"/>
      <c r="B227" s="58" t="s">
        <v>896</v>
      </c>
      <c r="C227" s="66" t="s">
        <v>897</v>
      </c>
      <c r="D227" s="58" t="s">
        <v>898</v>
      </c>
      <c r="E227" s="65" t="s">
        <v>277</v>
      </c>
      <c r="F227" s="67">
        <v>60</v>
      </c>
      <c r="G227" s="58" t="s">
        <v>899</v>
      </c>
      <c r="H227" s="58" t="s">
        <v>875</v>
      </c>
      <c r="I227" s="60"/>
      <c r="J227" s="1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2">
      <c r="A228" s="8"/>
      <c r="B228" s="58" t="s">
        <v>900</v>
      </c>
      <c r="C228" s="66" t="s">
        <v>901</v>
      </c>
      <c r="D228" s="58" t="s">
        <v>902</v>
      </c>
      <c r="E228" s="65" t="s">
        <v>277</v>
      </c>
      <c r="F228" s="67">
        <v>60</v>
      </c>
      <c r="G228" s="58" t="s">
        <v>903</v>
      </c>
      <c r="H228" s="58" t="s">
        <v>875</v>
      </c>
      <c r="I228" s="60"/>
      <c r="J228" s="1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2">
      <c r="A229" s="8"/>
      <c r="B229" s="58" t="s">
        <v>904</v>
      </c>
      <c r="C229" s="66" t="s">
        <v>905</v>
      </c>
      <c r="D229" s="58" t="s">
        <v>906</v>
      </c>
      <c r="E229" s="65" t="s">
        <v>907</v>
      </c>
      <c r="F229" s="67">
        <v>60</v>
      </c>
      <c r="G229" s="58" t="s">
        <v>908</v>
      </c>
      <c r="H229" s="58" t="s">
        <v>875</v>
      </c>
      <c r="I229" s="60"/>
      <c r="J229" s="1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2">
      <c r="A230" s="8"/>
      <c r="B230" s="58" t="s">
        <v>909</v>
      </c>
      <c r="C230" s="66" t="s">
        <v>910</v>
      </c>
      <c r="D230" s="58" t="s">
        <v>911</v>
      </c>
      <c r="E230" s="65" t="s">
        <v>221</v>
      </c>
      <c r="F230" s="67">
        <v>90</v>
      </c>
      <c r="G230" s="58" t="s">
        <v>912</v>
      </c>
      <c r="H230" s="58" t="s">
        <v>875</v>
      </c>
      <c r="I230" s="60"/>
      <c r="J230" s="1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2">
      <c r="A231" s="8"/>
      <c r="B231" s="58" t="s">
        <v>913</v>
      </c>
      <c r="C231" s="66" t="s">
        <v>914</v>
      </c>
      <c r="D231" s="58" t="s">
        <v>915</v>
      </c>
      <c r="E231" s="65" t="s">
        <v>277</v>
      </c>
      <c r="F231" s="67">
        <v>60</v>
      </c>
      <c r="G231" s="58" t="s">
        <v>899</v>
      </c>
      <c r="H231" s="58" t="s">
        <v>875</v>
      </c>
      <c r="I231" s="60"/>
      <c r="J231" s="1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2">
      <c r="A232" s="8"/>
      <c r="B232" s="58" t="s">
        <v>916</v>
      </c>
      <c r="C232" s="58" t="s">
        <v>917</v>
      </c>
      <c r="D232" s="58" t="s">
        <v>918</v>
      </c>
      <c r="E232" s="59" t="s">
        <v>277</v>
      </c>
      <c r="F232" s="58">
        <v>60</v>
      </c>
      <c r="G232" s="58" t="s">
        <v>919</v>
      </c>
      <c r="H232" s="58" t="s">
        <v>875</v>
      </c>
      <c r="I232" s="60"/>
      <c r="J232" s="1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2">
      <c r="A233" s="8"/>
      <c r="B233" s="58" t="s">
        <v>920</v>
      </c>
      <c r="C233" s="58" t="s">
        <v>921</v>
      </c>
      <c r="D233" s="58" t="s">
        <v>922</v>
      </c>
      <c r="E233" s="59" t="s">
        <v>277</v>
      </c>
      <c r="F233" s="58">
        <v>60</v>
      </c>
      <c r="G233" s="58" t="s">
        <v>879</v>
      </c>
      <c r="H233" s="58" t="s">
        <v>875</v>
      </c>
      <c r="I233" s="60"/>
      <c r="J233" s="1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2">
      <c r="A234" s="8"/>
      <c r="B234" s="58" t="s">
        <v>923</v>
      </c>
      <c r="C234" s="58" t="s">
        <v>924</v>
      </c>
      <c r="D234" s="58" t="s">
        <v>925</v>
      </c>
      <c r="E234" s="59" t="s">
        <v>277</v>
      </c>
      <c r="F234" s="58">
        <v>60</v>
      </c>
      <c r="G234" s="58" t="s">
        <v>895</v>
      </c>
      <c r="H234" s="58" t="s">
        <v>875</v>
      </c>
      <c r="I234" s="60"/>
      <c r="J234" s="1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2">
      <c r="A235" s="8"/>
      <c r="B235" s="58" t="s">
        <v>926</v>
      </c>
      <c r="C235" s="58" t="s">
        <v>927</v>
      </c>
      <c r="D235" s="58" t="s">
        <v>928</v>
      </c>
      <c r="E235" s="59" t="s">
        <v>277</v>
      </c>
      <c r="F235" s="58">
        <v>60</v>
      </c>
      <c r="G235" s="58" t="s">
        <v>929</v>
      </c>
      <c r="H235" s="58" t="s">
        <v>875</v>
      </c>
      <c r="I235" s="60"/>
      <c r="J235" s="1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2">
      <c r="A236" s="8"/>
      <c r="B236" s="58" t="s">
        <v>930</v>
      </c>
      <c r="C236" s="58" t="s">
        <v>931</v>
      </c>
      <c r="D236" s="58" t="s">
        <v>932</v>
      </c>
      <c r="E236" s="59" t="s">
        <v>815</v>
      </c>
      <c r="F236" s="58">
        <v>60</v>
      </c>
      <c r="G236" s="58" t="s">
        <v>933</v>
      </c>
      <c r="H236" s="58" t="s">
        <v>875</v>
      </c>
      <c r="I236" s="60"/>
      <c r="J236" s="1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2">
      <c r="A237" s="8"/>
      <c r="B237" s="58" t="s">
        <v>934</v>
      </c>
      <c r="C237" s="58" t="s">
        <v>935</v>
      </c>
      <c r="D237" s="58" t="s">
        <v>936</v>
      </c>
      <c r="E237" s="59" t="s">
        <v>277</v>
      </c>
      <c r="F237" s="58">
        <v>60</v>
      </c>
      <c r="G237" s="58" t="s">
        <v>937</v>
      </c>
      <c r="H237" s="58" t="s">
        <v>875</v>
      </c>
      <c r="I237" s="60"/>
      <c r="J237" s="1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2">
      <c r="A238" s="8"/>
      <c r="B238" s="58" t="s">
        <v>938</v>
      </c>
      <c r="C238" s="58" t="s">
        <v>939</v>
      </c>
      <c r="D238" s="58" t="s">
        <v>940</v>
      </c>
      <c r="E238" s="59" t="s">
        <v>277</v>
      </c>
      <c r="F238" s="58">
        <v>60</v>
      </c>
      <c r="G238" s="58" t="s">
        <v>937</v>
      </c>
      <c r="H238" s="58" t="s">
        <v>875</v>
      </c>
      <c r="I238" s="60"/>
      <c r="J238" s="1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2">
      <c r="A239" s="8"/>
      <c r="B239" s="58" t="s">
        <v>941</v>
      </c>
      <c r="C239" s="58" t="s">
        <v>942</v>
      </c>
      <c r="D239" s="58" t="s">
        <v>943</v>
      </c>
      <c r="E239" s="59" t="s">
        <v>277</v>
      </c>
      <c r="F239" s="58">
        <v>60</v>
      </c>
      <c r="G239" s="58" t="s">
        <v>919</v>
      </c>
      <c r="H239" s="58" t="s">
        <v>875</v>
      </c>
      <c r="I239" s="60"/>
      <c r="J239" s="1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2">
      <c r="A240" s="8"/>
      <c r="B240" s="58" t="s">
        <v>944</v>
      </c>
      <c r="C240" s="58" t="s">
        <v>945</v>
      </c>
      <c r="D240" s="58" t="s">
        <v>946</v>
      </c>
      <c r="E240" s="59" t="s">
        <v>277</v>
      </c>
      <c r="F240" s="58">
        <v>60</v>
      </c>
      <c r="G240" s="58" t="s">
        <v>947</v>
      </c>
      <c r="H240" s="58" t="s">
        <v>875</v>
      </c>
      <c r="I240" s="60"/>
      <c r="J240" s="1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2">
      <c r="A241" s="8"/>
      <c r="B241" s="58" t="s">
        <v>948</v>
      </c>
      <c r="C241" s="58" t="s">
        <v>949</v>
      </c>
      <c r="D241" s="58" t="s">
        <v>950</v>
      </c>
      <c r="E241" s="59" t="s">
        <v>277</v>
      </c>
      <c r="F241" s="58">
        <v>60</v>
      </c>
      <c r="G241" s="58" t="s">
        <v>933</v>
      </c>
      <c r="H241" s="58" t="s">
        <v>875</v>
      </c>
      <c r="I241" s="60"/>
      <c r="J241" s="1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2">
      <c r="A242" s="8"/>
      <c r="B242" s="58" t="s">
        <v>951</v>
      </c>
      <c r="C242" s="58" t="s">
        <v>952</v>
      </c>
      <c r="D242" s="58" t="s">
        <v>953</v>
      </c>
      <c r="E242" s="59" t="s">
        <v>277</v>
      </c>
      <c r="F242" s="58">
        <v>60</v>
      </c>
      <c r="G242" s="58" t="s">
        <v>954</v>
      </c>
      <c r="H242" s="58" t="s">
        <v>875</v>
      </c>
      <c r="I242" s="60"/>
      <c r="J242" s="1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2">
      <c r="A243" s="8"/>
      <c r="B243" s="58" t="s">
        <v>955</v>
      </c>
      <c r="C243" s="58" t="s">
        <v>956</v>
      </c>
      <c r="D243" s="58" t="s">
        <v>957</v>
      </c>
      <c r="E243" s="59" t="s">
        <v>277</v>
      </c>
      <c r="F243" s="58">
        <v>60</v>
      </c>
      <c r="G243" s="58" t="s">
        <v>958</v>
      </c>
      <c r="H243" s="58" t="s">
        <v>875</v>
      </c>
      <c r="I243" s="60"/>
      <c r="J243" s="1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2">
      <c r="A244" s="8"/>
      <c r="B244" s="58" t="s">
        <v>959</v>
      </c>
      <c r="C244" s="58" t="s">
        <v>960</v>
      </c>
      <c r="D244" s="58" t="s">
        <v>961</v>
      </c>
      <c r="E244" s="59" t="s">
        <v>277</v>
      </c>
      <c r="F244" s="58">
        <v>60</v>
      </c>
      <c r="G244" s="58" t="s">
        <v>962</v>
      </c>
      <c r="H244" s="58" t="s">
        <v>875</v>
      </c>
      <c r="I244" s="60"/>
      <c r="J244" s="1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2">
      <c r="A245" s="8"/>
      <c r="B245" s="58" t="s">
        <v>963</v>
      </c>
      <c r="C245" s="58" t="s">
        <v>964</v>
      </c>
      <c r="D245" s="58" t="s">
        <v>965</v>
      </c>
      <c r="E245" s="59" t="s">
        <v>277</v>
      </c>
      <c r="F245" s="58">
        <v>60</v>
      </c>
      <c r="G245" s="58" t="s">
        <v>966</v>
      </c>
      <c r="H245" s="58" t="s">
        <v>875</v>
      </c>
      <c r="I245" s="60"/>
      <c r="J245" s="1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2">
      <c r="A246" s="8"/>
      <c r="B246" s="58" t="s">
        <v>967</v>
      </c>
      <c r="C246" s="58" t="s">
        <v>968</v>
      </c>
      <c r="D246" s="58" t="s">
        <v>969</v>
      </c>
      <c r="E246" s="59" t="s">
        <v>277</v>
      </c>
      <c r="F246" s="58">
        <v>60</v>
      </c>
      <c r="G246" s="58" t="s">
        <v>970</v>
      </c>
      <c r="H246" s="58" t="s">
        <v>875</v>
      </c>
      <c r="I246" s="60"/>
      <c r="J246" s="1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2">
      <c r="A247" s="8"/>
      <c r="B247" s="58" t="s">
        <v>971</v>
      </c>
      <c r="C247" s="58" t="s">
        <v>972</v>
      </c>
      <c r="D247" s="58" t="s">
        <v>973</v>
      </c>
      <c r="E247" s="59" t="s">
        <v>250</v>
      </c>
      <c r="F247" s="58">
        <v>60</v>
      </c>
      <c r="G247" s="58" t="s">
        <v>974</v>
      </c>
      <c r="H247" s="58" t="s">
        <v>975</v>
      </c>
      <c r="I247" s="60"/>
      <c r="J247" s="1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2">
      <c r="A248" s="8"/>
      <c r="B248" s="58" t="s">
        <v>976</v>
      </c>
      <c r="C248" s="58" t="s">
        <v>977</v>
      </c>
      <c r="D248" s="58" t="s">
        <v>978</v>
      </c>
      <c r="E248" s="59" t="s">
        <v>250</v>
      </c>
      <c r="F248" s="58">
        <v>45</v>
      </c>
      <c r="G248" s="58" t="s">
        <v>979</v>
      </c>
      <c r="H248" s="58" t="s">
        <v>975</v>
      </c>
      <c r="I248" s="60"/>
      <c r="J248" s="1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2">
      <c r="A249" s="8"/>
      <c r="B249" s="58" t="s">
        <v>980</v>
      </c>
      <c r="C249" s="58" t="s">
        <v>981</v>
      </c>
      <c r="D249" s="58" t="s">
        <v>982</v>
      </c>
      <c r="E249" s="59" t="s">
        <v>250</v>
      </c>
      <c r="F249" s="58">
        <v>45</v>
      </c>
      <c r="G249" s="58" t="s">
        <v>983</v>
      </c>
      <c r="H249" s="58" t="s">
        <v>975</v>
      </c>
      <c r="I249" s="60"/>
      <c r="J249" s="1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2">
      <c r="A250" s="8"/>
      <c r="B250" s="58" t="s">
        <v>984</v>
      </c>
      <c r="C250" s="58" t="s">
        <v>985</v>
      </c>
      <c r="D250" s="58" t="s">
        <v>986</v>
      </c>
      <c r="E250" s="65" t="s">
        <v>250</v>
      </c>
      <c r="F250" s="66">
        <v>30</v>
      </c>
      <c r="G250" s="58" t="s">
        <v>987</v>
      </c>
      <c r="H250" s="58" t="s">
        <v>975</v>
      </c>
      <c r="I250" s="60"/>
      <c r="J250" s="1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2">
      <c r="A251" s="8"/>
      <c r="B251" s="58" t="s">
        <v>988</v>
      </c>
      <c r="C251" s="58" t="s">
        <v>985</v>
      </c>
      <c r="D251" s="58" t="s">
        <v>989</v>
      </c>
      <c r="E251" s="65" t="s">
        <v>250</v>
      </c>
      <c r="F251" s="66">
        <v>30</v>
      </c>
      <c r="G251" s="58" t="s">
        <v>990</v>
      </c>
      <c r="H251" s="58" t="s">
        <v>975</v>
      </c>
      <c r="I251" s="60"/>
      <c r="J251" s="1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2">
      <c r="A252" s="8"/>
      <c r="B252" s="58" t="s">
        <v>991</v>
      </c>
      <c r="C252" s="58" t="s">
        <v>992</v>
      </c>
      <c r="D252" s="58" t="s">
        <v>993</v>
      </c>
      <c r="E252" s="65" t="s">
        <v>250</v>
      </c>
      <c r="F252" s="66">
        <v>45</v>
      </c>
      <c r="G252" s="58" t="s">
        <v>994</v>
      </c>
      <c r="H252" s="58" t="s">
        <v>975</v>
      </c>
      <c r="I252" s="60"/>
      <c r="J252" s="1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2">
      <c r="A253" s="8"/>
      <c r="B253" s="58" t="s">
        <v>995</v>
      </c>
      <c r="C253" s="58" t="s">
        <v>996</v>
      </c>
      <c r="D253" s="58" t="s">
        <v>997</v>
      </c>
      <c r="E253" s="65" t="s">
        <v>250</v>
      </c>
      <c r="F253" s="66">
        <v>45</v>
      </c>
      <c r="G253" s="58" t="s">
        <v>990</v>
      </c>
      <c r="H253" s="58" t="s">
        <v>975</v>
      </c>
      <c r="I253" s="60"/>
      <c r="J253" s="1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2">
      <c r="A254" s="8"/>
      <c r="B254" s="58" t="s">
        <v>998</v>
      </c>
      <c r="C254" s="58" t="s">
        <v>999</v>
      </c>
      <c r="D254" s="58" t="s">
        <v>720</v>
      </c>
      <c r="E254" s="65" t="s">
        <v>250</v>
      </c>
      <c r="F254" s="66">
        <v>25</v>
      </c>
      <c r="G254" s="58" t="s">
        <v>1000</v>
      </c>
      <c r="H254" s="58" t="s">
        <v>975</v>
      </c>
      <c r="I254" s="60"/>
      <c r="J254" s="1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2">
      <c r="A255" s="8"/>
      <c r="B255" s="58" t="s">
        <v>1001</v>
      </c>
      <c r="C255" s="58" t="s">
        <v>999</v>
      </c>
      <c r="D255" s="58" t="s">
        <v>720</v>
      </c>
      <c r="E255" s="65" t="s">
        <v>739</v>
      </c>
      <c r="F255" s="66">
        <v>25</v>
      </c>
      <c r="G255" s="58" t="s">
        <v>1000</v>
      </c>
      <c r="H255" s="58" t="s">
        <v>975</v>
      </c>
      <c r="I255" s="60"/>
      <c r="J255" s="1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2">
      <c r="A256" s="8"/>
      <c r="B256" s="58" t="s">
        <v>1002</v>
      </c>
      <c r="C256" s="58" t="s">
        <v>999</v>
      </c>
      <c r="D256" s="58" t="s">
        <v>720</v>
      </c>
      <c r="E256" s="65" t="s">
        <v>746</v>
      </c>
      <c r="F256" s="66">
        <v>25</v>
      </c>
      <c r="G256" s="58" t="s">
        <v>1000</v>
      </c>
      <c r="H256" s="58" t="s">
        <v>975</v>
      </c>
      <c r="I256" s="60"/>
      <c r="J256" s="1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2">
      <c r="A257" s="8"/>
      <c r="B257" s="58" t="s">
        <v>1003</v>
      </c>
      <c r="C257" s="58" t="s">
        <v>1004</v>
      </c>
      <c r="D257" s="58" t="s">
        <v>1005</v>
      </c>
      <c r="E257" s="65" t="s">
        <v>277</v>
      </c>
      <c r="F257" s="66">
        <v>45</v>
      </c>
      <c r="G257" s="58" t="s">
        <v>1006</v>
      </c>
      <c r="H257" s="58" t="s">
        <v>975</v>
      </c>
      <c r="I257" s="60"/>
      <c r="J257" s="1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2">
      <c r="A258" s="8"/>
      <c r="B258" s="58" t="s">
        <v>1007</v>
      </c>
      <c r="C258" s="58" t="s">
        <v>1008</v>
      </c>
      <c r="D258" s="58" t="s">
        <v>1009</v>
      </c>
      <c r="E258" s="65" t="s">
        <v>250</v>
      </c>
      <c r="F258" s="66">
        <v>45</v>
      </c>
      <c r="G258" s="58" t="s">
        <v>1010</v>
      </c>
      <c r="H258" s="58" t="s">
        <v>975</v>
      </c>
      <c r="I258" s="60"/>
      <c r="J258" s="1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2">
      <c r="A259" s="8"/>
      <c r="B259" s="58" t="s">
        <v>1011</v>
      </c>
      <c r="C259" s="58" t="s">
        <v>1012</v>
      </c>
      <c r="D259" s="58" t="s">
        <v>1013</v>
      </c>
      <c r="E259" s="65" t="s">
        <v>250</v>
      </c>
      <c r="F259" s="66">
        <v>45</v>
      </c>
      <c r="G259" s="58" t="s">
        <v>1014</v>
      </c>
      <c r="H259" s="58" t="s">
        <v>975</v>
      </c>
      <c r="I259" s="60"/>
      <c r="J259" s="1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2">
      <c r="A260" s="8"/>
      <c r="B260" s="58" t="s">
        <v>1015</v>
      </c>
      <c r="C260" s="58" t="s">
        <v>1016</v>
      </c>
      <c r="D260" s="58" t="s">
        <v>1017</v>
      </c>
      <c r="E260" s="65" t="s">
        <v>250</v>
      </c>
      <c r="F260" s="66">
        <v>45</v>
      </c>
      <c r="G260" s="58" t="s">
        <v>1018</v>
      </c>
      <c r="H260" s="58" t="s">
        <v>975</v>
      </c>
      <c r="I260" s="60"/>
      <c r="J260" s="1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2">
      <c r="A261" s="8"/>
      <c r="B261" s="58" t="s">
        <v>1019</v>
      </c>
      <c r="C261" s="58" t="s">
        <v>1020</v>
      </c>
      <c r="D261" s="58" t="s">
        <v>1021</v>
      </c>
      <c r="E261" s="65" t="s">
        <v>250</v>
      </c>
      <c r="F261" s="66">
        <v>45</v>
      </c>
      <c r="G261" s="58" t="s">
        <v>1022</v>
      </c>
      <c r="H261" s="58" t="s">
        <v>975</v>
      </c>
      <c r="I261" s="60"/>
      <c r="J261" s="1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2">
      <c r="A262" s="8"/>
      <c r="B262" s="58" t="s">
        <v>1023</v>
      </c>
      <c r="C262" s="58" t="s">
        <v>1020</v>
      </c>
      <c r="D262" s="58" t="s">
        <v>1021</v>
      </c>
      <c r="E262" s="65" t="s">
        <v>739</v>
      </c>
      <c r="F262" s="66">
        <v>45</v>
      </c>
      <c r="G262" s="58" t="s">
        <v>1024</v>
      </c>
      <c r="H262" s="58" t="s">
        <v>975</v>
      </c>
      <c r="I262" s="60"/>
      <c r="J262" s="1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2">
      <c r="A263" s="8"/>
      <c r="B263" s="58" t="s">
        <v>1025</v>
      </c>
      <c r="C263" s="58" t="s">
        <v>1026</v>
      </c>
      <c r="D263" s="58" t="s">
        <v>1027</v>
      </c>
      <c r="E263" s="65" t="s">
        <v>250</v>
      </c>
      <c r="F263" s="66">
        <v>60</v>
      </c>
      <c r="G263" s="58" t="s">
        <v>1028</v>
      </c>
      <c r="H263" s="58" t="s">
        <v>975</v>
      </c>
      <c r="I263" s="60"/>
      <c r="J263" s="1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2">
      <c r="A264" s="8"/>
      <c r="B264" s="58" t="s">
        <v>1029</v>
      </c>
      <c r="C264" s="58" t="s">
        <v>1026</v>
      </c>
      <c r="D264" s="58" t="s">
        <v>1027</v>
      </c>
      <c r="E264" s="65" t="s">
        <v>739</v>
      </c>
      <c r="F264" s="66">
        <v>60</v>
      </c>
      <c r="G264" s="58" t="s">
        <v>1028</v>
      </c>
      <c r="H264" s="58" t="s">
        <v>975</v>
      </c>
      <c r="I264" s="60"/>
      <c r="J264" s="1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2">
      <c r="A265" s="8"/>
      <c r="B265" s="58" t="s">
        <v>1030</v>
      </c>
      <c r="C265" s="58" t="s">
        <v>1031</v>
      </c>
      <c r="D265" s="58" t="s">
        <v>1032</v>
      </c>
      <c r="E265" s="65" t="s">
        <v>250</v>
      </c>
      <c r="F265" s="66">
        <v>45</v>
      </c>
      <c r="G265" s="58" t="s">
        <v>1033</v>
      </c>
      <c r="H265" s="58" t="s">
        <v>975</v>
      </c>
      <c r="I265" s="60"/>
      <c r="J265" s="1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2">
      <c r="A266" s="8"/>
      <c r="B266" s="58" t="s">
        <v>1034</v>
      </c>
      <c r="C266" s="58" t="s">
        <v>1035</v>
      </c>
      <c r="D266" s="58" t="s">
        <v>1036</v>
      </c>
      <c r="E266" s="65" t="s">
        <v>250</v>
      </c>
      <c r="F266" s="66">
        <v>45</v>
      </c>
      <c r="G266" s="58" t="s">
        <v>1037</v>
      </c>
      <c r="H266" s="58" t="s">
        <v>975</v>
      </c>
      <c r="I266" s="60"/>
      <c r="J266" s="1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2">
      <c r="A267" s="8"/>
      <c r="B267" s="58" t="s">
        <v>1038</v>
      </c>
      <c r="C267" s="58" t="s">
        <v>1039</v>
      </c>
      <c r="D267" s="58" t="s">
        <v>1040</v>
      </c>
      <c r="E267" s="65" t="s">
        <v>250</v>
      </c>
      <c r="F267" s="66">
        <v>60</v>
      </c>
      <c r="G267" s="58" t="s">
        <v>1041</v>
      </c>
      <c r="H267" s="58" t="s">
        <v>975</v>
      </c>
      <c r="I267" s="60"/>
      <c r="J267" s="1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2">
      <c r="A268" s="8"/>
      <c r="B268" s="58" t="s">
        <v>1042</v>
      </c>
      <c r="C268" s="58" t="s">
        <v>1043</v>
      </c>
      <c r="D268" s="58" t="s">
        <v>1044</v>
      </c>
      <c r="E268" s="59" t="s">
        <v>250</v>
      </c>
      <c r="F268" s="58">
        <v>30</v>
      </c>
      <c r="G268" s="58" t="s">
        <v>1045</v>
      </c>
      <c r="H268" s="58" t="s">
        <v>975</v>
      </c>
      <c r="I268" s="60"/>
      <c r="J268" s="1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2">
      <c r="A269" s="8"/>
      <c r="B269" s="58" t="s">
        <v>1046</v>
      </c>
      <c r="C269" s="58" t="s">
        <v>1047</v>
      </c>
      <c r="D269" s="58" t="s">
        <v>1048</v>
      </c>
      <c r="E269" s="65" t="s">
        <v>250</v>
      </c>
      <c r="F269" s="66">
        <v>45</v>
      </c>
      <c r="G269" s="58" t="s">
        <v>979</v>
      </c>
      <c r="H269" s="58" t="s">
        <v>975</v>
      </c>
      <c r="I269" s="60"/>
      <c r="J269" s="1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2">
      <c r="A270" s="8"/>
      <c r="B270" s="58" t="s">
        <v>1049</v>
      </c>
      <c r="C270" s="58" t="s">
        <v>1050</v>
      </c>
      <c r="D270" s="58" t="s">
        <v>1051</v>
      </c>
      <c r="E270" s="65" t="s">
        <v>250</v>
      </c>
      <c r="F270" s="66">
        <v>60</v>
      </c>
      <c r="G270" s="58" t="s">
        <v>1045</v>
      </c>
      <c r="H270" s="58" t="s">
        <v>975</v>
      </c>
      <c r="I270" s="60"/>
      <c r="J270" s="1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2">
      <c r="A271" s="8"/>
      <c r="B271" s="58" t="s">
        <v>1052</v>
      </c>
      <c r="C271" s="58" t="s">
        <v>1053</v>
      </c>
      <c r="D271" s="58" t="s">
        <v>1054</v>
      </c>
      <c r="E271" s="65" t="s">
        <v>250</v>
      </c>
      <c r="F271" s="66">
        <v>60</v>
      </c>
      <c r="G271" s="58" t="s">
        <v>1055</v>
      </c>
      <c r="H271" s="58" t="s">
        <v>975</v>
      </c>
      <c r="I271" s="60"/>
      <c r="J271" s="1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2">
      <c r="A272" s="8"/>
      <c r="B272" s="58" t="s">
        <v>1056</v>
      </c>
      <c r="C272" s="58" t="s">
        <v>1057</v>
      </c>
      <c r="D272" s="58" t="s">
        <v>1058</v>
      </c>
      <c r="E272" s="65" t="s">
        <v>250</v>
      </c>
      <c r="F272" s="66">
        <v>45</v>
      </c>
      <c r="G272" s="58" t="s">
        <v>1055</v>
      </c>
      <c r="H272" s="58" t="s">
        <v>975</v>
      </c>
      <c r="I272" s="60"/>
      <c r="J272" s="1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2">
      <c r="A273" s="8"/>
      <c r="B273" s="58" t="s">
        <v>1059</v>
      </c>
      <c r="C273" s="58" t="s">
        <v>1060</v>
      </c>
      <c r="D273" s="58" t="s">
        <v>1061</v>
      </c>
      <c r="E273" s="65" t="s">
        <v>250</v>
      </c>
      <c r="F273" s="66">
        <v>45</v>
      </c>
      <c r="G273" s="58" t="s">
        <v>1055</v>
      </c>
      <c r="H273" s="58" t="s">
        <v>975</v>
      </c>
      <c r="I273" s="60"/>
      <c r="J273" s="1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2">
      <c r="A274" s="8"/>
      <c r="B274" s="58" t="s">
        <v>1062</v>
      </c>
      <c r="C274" s="58" t="s">
        <v>1063</v>
      </c>
      <c r="D274" s="58" t="s">
        <v>1064</v>
      </c>
      <c r="E274" s="65" t="s">
        <v>250</v>
      </c>
      <c r="F274" s="66">
        <v>45</v>
      </c>
      <c r="G274" s="58" t="s">
        <v>1065</v>
      </c>
      <c r="H274" s="58" t="s">
        <v>975</v>
      </c>
      <c r="I274" s="60"/>
      <c r="J274" s="1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2">
      <c r="A275" s="8"/>
      <c r="B275" s="58" t="s">
        <v>1066</v>
      </c>
      <c r="C275" s="58" t="s">
        <v>1067</v>
      </c>
      <c r="D275" s="58" t="s">
        <v>1068</v>
      </c>
      <c r="E275" s="65" t="s">
        <v>250</v>
      </c>
      <c r="F275" s="66">
        <v>45</v>
      </c>
      <c r="G275" s="58" t="s">
        <v>1069</v>
      </c>
      <c r="H275" s="58" t="s">
        <v>975</v>
      </c>
      <c r="I275" s="60"/>
      <c r="J275" s="1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2">
      <c r="A276" s="8"/>
      <c r="B276" s="58" t="s">
        <v>1070</v>
      </c>
      <c r="C276" s="58" t="s">
        <v>1071</v>
      </c>
      <c r="D276" s="58" t="s">
        <v>1072</v>
      </c>
      <c r="E276" s="65" t="s">
        <v>250</v>
      </c>
      <c r="F276" s="66">
        <v>45</v>
      </c>
      <c r="G276" s="58" t="s">
        <v>1073</v>
      </c>
      <c r="H276" s="58" t="s">
        <v>975</v>
      </c>
      <c r="I276" s="60"/>
      <c r="J276" s="1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2">
      <c r="A277" s="8"/>
      <c r="B277" s="58" t="s">
        <v>1074</v>
      </c>
      <c r="C277" s="58" t="s">
        <v>1075</v>
      </c>
      <c r="D277" s="58" t="s">
        <v>1076</v>
      </c>
      <c r="E277" s="65" t="s">
        <v>250</v>
      </c>
      <c r="F277" s="66">
        <v>40</v>
      </c>
      <c r="G277" s="58" t="s">
        <v>1077</v>
      </c>
      <c r="H277" s="58" t="s">
        <v>975</v>
      </c>
      <c r="I277" s="60"/>
      <c r="J277" s="1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2">
      <c r="A278" s="8"/>
      <c r="B278" s="58" t="s">
        <v>1078</v>
      </c>
      <c r="C278" s="58" t="s">
        <v>1075</v>
      </c>
      <c r="D278" s="58" t="s">
        <v>1076</v>
      </c>
      <c r="E278" s="65" t="s">
        <v>739</v>
      </c>
      <c r="F278" s="66">
        <v>40</v>
      </c>
      <c r="G278" s="58" t="s">
        <v>1077</v>
      </c>
      <c r="H278" s="58" t="s">
        <v>975</v>
      </c>
      <c r="I278" s="60"/>
      <c r="J278" s="1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2">
      <c r="A279" s="8"/>
      <c r="B279" s="58" t="s">
        <v>1079</v>
      </c>
      <c r="C279" s="58" t="s">
        <v>1075</v>
      </c>
      <c r="D279" s="58" t="s">
        <v>1076</v>
      </c>
      <c r="E279" s="65" t="s">
        <v>746</v>
      </c>
      <c r="F279" s="66">
        <v>40</v>
      </c>
      <c r="G279" s="58" t="s">
        <v>1077</v>
      </c>
      <c r="H279" s="58" t="s">
        <v>975</v>
      </c>
      <c r="I279" s="60"/>
      <c r="J279" s="1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2">
      <c r="A280" s="8"/>
      <c r="B280" s="58" t="s">
        <v>1080</v>
      </c>
      <c r="C280" s="58" t="s">
        <v>1081</v>
      </c>
      <c r="D280" s="58" t="s">
        <v>1082</v>
      </c>
      <c r="E280" s="65" t="s">
        <v>250</v>
      </c>
      <c r="F280" s="66">
        <v>45</v>
      </c>
      <c r="G280" s="58" t="s">
        <v>1083</v>
      </c>
      <c r="H280" s="58" t="s">
        <v>975</v>
      </c>
      <c r="I280" s="60"/>
      <c r="J280" s="1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2">
      <c r="A281" s="8"/>
      <c r="B281" s="58" t="s">
        <v>1084</v>
      </c>
      <c r="C281" s="58" t="s">
        <v>1081</v>
      </c>
      <c r="D281" s="58" t="s">
        <v>1082</v>
      </c>
      <c r="E281" s="59" t="s">
        <v>739</v>
      </c>
      <c r="F281" s="58">
        <v>45</v>
      </c>
      <c r="G281" s="58" t="s">
        <v>1083</v>
      </c>
      <c r="H281" s="58" t="s">
        <v>975</v>
      </c>
      <c r="I281" s="60"/>
      <c r="J281" s="1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2">
      <c r="A282" s="8"/>
      <c r="B282" s="58" t="s">
        <v>1085</v>
      </c>
      <c r="C282" s="58" t="s">
        <v>1086</v>
      </c>
      <c r="D282" s="58" t="s">
        <v>1087</v>
      </c>
      <c r="E282" s="59" t="s">
        <v>250</v>
      </c>
      <c r="F282" s="58">
        <v>45</v>
      </c>
      <c r="G282" s="58" t="s">
        <v>1088</v>
      </c>
      <c r="H282" s="58" t="s">
        <v>975</v>
      </c>
      <c r="I282" s="60"/>
      <c r="J282" s="1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2">
      <c r="A283" s="8"/>
      <c r="B283" s="58" t="s">
        <v>1089</v>
      </c>
      <c r="C283" s="58" t="s">
        <v>1090</v>
      </c>
      <c r="D283" s="58" t="s">
        <v>1091</v>
      </c>
      <c r="E283" s="59" t="s">
        <v>250</v>
      </c>
      <c r="F283" s="58">
        <v>45</v>
      </c>
      <c r="G283" s="58" t="s">
        <v>1092</v>
      </c>
      <c r="H283" s="58" t="s">
        <v>975</v>
      </c>
      <c r="I283" s="60"/>
      <c r="J283" s="1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2">
      <c r="A284" s="8"/>
      <c r="B284" s="58" t="s">
        <v>1093</v>
      </c>
      <c r="C284" s="58" t="s">
        <v>1094</v>
      </c>
      <c r="D284" s="58" t="s">
        <v>1095</v>
      </c>
      <c r="E284" s="59" t="s">
        <v>250</v>
      </c>
      <c r="F284" s="58">
        <v>45</v>
      </c>
      <c r="G284" s="58" t="s">
        <v>1088</v>
      </c>
      <c r="H284" s="58" t="s">
        <v>975</v>
      </c>
      <c r="I284" s="60"/>
      <c r="J284" s="1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2">
      <c r="A285" s="8"/>
      <c r="B285" s="58" t="s">
        <v>1096</v>
      </c>
      <c r="C285" s="58" t="s">
        <v>1097</v>
      </c>
      <c r="D285" s="58" t="s">
        <v>1098</v>
      </c>
      <c r="E285" s="59" t="s">
        <v>250</v>
      </c>
      <c r="F285" s="58">
        <v>45</v>
      </c>
      <c r="G285" s="58" t="s">
        <v>1099</v>
      </c>
      <c r="H285" s="58" t="s">
        <v>975</v>
      </c>
      <c r="I285" s="60"/>
      <c r="J285" s="1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2">
      <c r="A286" s="8"/>
      <c r="B286" s="58" t="s">
        <v>1100</v>
      </c>
      <c r="C286" s="58" t="s">
        <v>1101</v>
      </c>
      <c r="D286" s="58" t="s">
        <v>1102</v>
      </c>
      <c r="E286" s="59" t="s">
        <v>250</v>
      </c>
      <c r="F286" s="58">
        <v>60</v>
      </c>
      <c r="G286" s="58" t="s">
        <v>1088</v>
      </c>
      <c r="H286" s="58" t="s">
        <v>975</v>
      </c>
      <c r="I286" s="60"/>
      <c r="J286" s="1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2">
      <c r="A287" s="8"/>
      <c r="B287" s="58" t="s">
        <v>1103</v>
      </c>
      <c r="C287" s="58" t="s">
        <v>1104</v>
      </c>
      <c r="D287" s="58" t="s">
        <v>1105</v>
      </c>
      <c r="E287" s="65" t="s">
        <v>250</v>
      </c>
      <c r="F287" s="66">
        <v>45</v>
      </c>
      <c r="G287" s="58" t="s">
        <v>1065</v>
      </c>
      <c r="H287" s="58" t="s">
        <v>975</v>
      </c>
      <c r="I287" s="60"/>
      <c r="J287" s="1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2">
      <c r="A288" s="8"/>
      <c r="B288" s="58" t="s">
        <v>1106</v>
      </c>
      <c r="C288" s="58" t="s">
        <v>1107</v>
      </c>
      <c r="D288" s="58" t="s">
        <v>96</v>
      </c>
      <c r="E288" s="65" t="s">
        <v>250</v>
      </c>
      <c r="F288" s="66">
        <v>30</v>
      </c>
      <c r="G288" s="58" t="s">
        <v>1069</v>
      </c>
      <c r="H288" s="58" t="s">
        <v>975</v>
      </c>
      <c r="I288" s="60"/>
      <c r="J288" s="1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2">
      <c r="A289" s="8"/>
      <c r="B289" s="58" t="s">
        <v>1108</v>
      </c>
      <c r="C289" s="58" t="s">
        <v>1109</v>
      </c>
      <c r="D289" s="58" t="s">
        <v>1110</v>
      </c>
      <c r="E289" s="65" t="s">
        <v>250</v>
      </c>
      <c r="F289" s="66">
        <v>30</v>
      </c>
      <c r="G289" s="58" t="s">
        <v>1073</v>
      </c>
      <c r="H289" s="58" t="s">
        <v>975</v>
      </c>
      <c r="I289" s="60"/>
      <c r="J289" s="1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2">
      <c r="A290" s="8"/>
      <c r="B290" s="58" t="s">
        <v>1111</v>
      </c>
      <c r="C290" s="58" t="s">
        <v>1112</v>
      </c>
      <c r="D290" s="58" t="s">
        <v>1113</v>
      </c>
      <c r="E290" s="65" t="s">
        <v>250</v>
      </c>
      <c r="F290" s="66">
        <v>45</v>
      </c>
      <c r="G290" s="58" t="s">
        <v>820</v>
      </c>
      <c r="H290" s="58" t="s">
        <v>975</v>
      </c>
      <c r="I290" s="60"/>
      <c r="J290" s="1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2">
      <c r="A291" s="8"/>
      <c r="B291" s="58" t="s">
        <v>1114</v>
      </c>
      <c r="C291" s="58" t="s">
        <v>1115</v>
      </c>
      <c r="D291" s="58" t="s">
        <v>1116</v>
      </c>
      <c r="E291" s="65" t="s">
        <v>250</v>
      </c>
      <c r="F291" s="66">
        <v>45</v>
      </c>
      <c r="G291" s="58" t="s">
        <v>1117</v>
      </c>
      <c r="H291" s="58" t="s">
        <v>975</v>
      </c>
      <c r="I291" s="60"/>
      <c r="J291" s="1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2">
      <c r="A292" s="8"/>
      <c r="B292" s="58" t="s">
        <v>1118</v>
      </c>
      <c r="C292" s="58" t="s">
        <v>1119</v>
      </c>
      <c r="D292" s="58" t="s">
        <v>1120</v>
      </c>
      <c r="E292" s="65" t="s">
        <v>250</v>
      </c>
      <c r="F292" s="66">
        <v>25</v>
      </c>
      <c r="G292" s="58" t="s">
        <v>1121</v>
      </c>
      <c r="H292" s="58" t="s">
        <v>975</v>
      </c>
      <c r="I292" s="60"/>
      <c r="J292" s="1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2">
      <c r="A293" s="8"/>
      <c r="B293" s="58" t="s">
        <v>1122</v>
      </c>
      <c r="C293" s="58" t="s">
        <v>1119</v>
      </c>
      <c r="D293" s="58" t="s">
        <v>1120</v>
      </c>
      <c r="E293" s="65" t="s">
        <v>739</v>
      </c>
      <c r="F293" s="66">
        <v>25</v>
      </c>
      <c r="G293" s="58" t="s">
        <v>1121</v>
      </c>
      <c r="H293" s="58" t="s">
        <v>975</v>
      </c>
      <c r="I293" s="60"/>
      <c r="J293" s="1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2">
      <c r="A294" s="8"/>
      <c r="B294" s="58" t="s">
        <v>1123</v>
      </c>
      <c r="C294" s="58" t="s">
        <v>1119</v>
      </c>
      <c r="D294" s="58" t="s">
        <v>1120</v>
      </c>
      <c r="E294" s="65" t="s">
        <v>746</v>
      </c>
      <c r="F294" s="66">
        <v>25</v>
      </c>
      <c r="G294" s="58" t="s">
        <v>1121</v>
      </c>
      <c r="H294" s="58" t="s">
        <v>975</v>
      </c>
      <c r="I294" s="60"/>
      <c r="J294" s="1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2">
      <c r="A295" s="8"/>
      <c r="B295" s="58" t="s">
        <v>1124</v>
      </c>
      <c r="C295" s="58" t="s">
        <v>1125</v>
      </c>
      <c r="D295" s="58" t="s">
        <v>1126</v>
      </c>
      <c r="E295" s="65" t="s">
        <v>250</v>
      </c>
      <c r="F295" s="66">
        <v>30</v>
      </c>
      <c r="G295" s="58" t="s">
        <v>1127</v>
      </c>
      <c r="H295" s="58" t="s">
        <v>975</v>
      </c>
      <c r="I295" s="60"/>
      <c r="J295" s="1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2">
      <c r="A296" s="8"/>
      <c r="B296" s="58" t="s">
        <v>1128</v>
      </c>
      <c r="C296" s="58" t="s">
        <v>1125</v>
      </c>
      <c r="D296" s="58" t="s">
        <v>1126</v>
      </c>
      <c r="E296" s="65" t="s">
        <v>739</v>
      </c>
      <c r="F296" s="66">
        <v>30</v>
      </c>
      <c r="G296" s="58" t="s">
        <v>1127</v>
      </c>
      <c r="H296" s="58" t="s">
        <v>975</v>
      </c>
      <c r="I296" s="60"/>
      <c r="J296" s="1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2">
      <c r="A297" s="8"/>
      <c r="B297" s="58" t="s">
        <v>1129</v>
      </c>
      <c r="C297" s="58" t="s">
        <v>1125</v>
      </c>
      <c r="D297" s="58" t="s">
        <v>1126</v>
      </c>
      <c r="E297" s="65" t="s">
        <v>746</v>
      </c>
      <c r="F297" s="66">
        <v>30</v>
      </c>
      <c r="G297" s="58" t="s">
        <v>1127</v>
      </c>
      <c r="H297" s="58" t="s">
        <v>975</v>
      </c>
      <c r="I297" s="60"/>
      <c r="J297" s="1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2">
      <c r="A298" s="8"/>
      <c r="B298" s="58" t="s">
        <v>1130</v>
      </c>
      <c r="C298" s="58" t="s">
        <v>1131</v>
      </c>
      <c r="D298" s="58" t="s">
        <v>1132</v>
      </c>
      <c r="E298" s="65" t="s">
        <v>250</v>
      </c>
      <c r="F298" s="66">
        <v>45</v>
      </c>
      <c r="G298" s="58" t="s">
        <v>1133</v>
      </c>
      <c r="H298" s="58" t="s">
        <v>975</v>
      </c>
      <c r="I298" s="60"/>
      <c r="J298" s="1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2">
      <c r="A299" s="8"/>
      <c r="B299" s="58" t="s">
        <v>1134</v>
      </c>
      <c r="C299" s="58" t="s">
        <v>1135</v>
      </c>
      <c r="D299" s="58" t="s">
        <v>1136</v>
      </c>
      <c r="E299" s="65" t="s">
        <v>250</v>
      </c>
      <c r="F299" s="66">
        <v>60</v>
      </c>
      <c r="G299" s="58" t="s">
        <v>1137</v>
      </c>
      <c r="H299" s="58" t="s">
        <v>975</v>
      </c>
      <c r="I299" s="60"/>
      <c r="J299" s="1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2">
      <c r="A300" s="8"/>
      <c r="B300" s="58" t="s">
        <v>1138</v>
      </c>
      <c r="C300" s="58" t="s">
        <v>1139</v>
      </c>
      <c r="D300" s="58" t="s">
        <v>1140</v>
      </c>
      <c r="E300" s="65" t="s">
        <v>250</v>
      </c>
      <c r="F300" s="66">
        <v>60</v>
      </c>
      <c r="G300" s="58" t="s">
        <v>1137</v>
      </c>
      <c r="H300" s="58" t="s">
        <v>975</v>
      </c>
      <c r="I300" s="60"/>
      <c r="J300" s="1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2">
      <c r="A301" s="8"/>
      <c r="B301" s="58" t="s">
        <v>1141</v>
      </c>
      <c r="C301" s="58" t="s">
        <v>1142</v>
      </c>
      <c r="D301" s="58" t="s">
        <v>1143</v>
      </c>
      <c r="E301" s="65" t="s">
        <v>250</v>
      </c>
      <c r="F301" s="66">
        <v>45</v>
      </c>
      <c r="G301" s="58" t="s">
        <v>1144</v>
      </c>
      <c r="H301" s="58" t="s">
        <v>975</v>
      </c>
      <c r="I301" s="60"/>
      <c r="J301" s="1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2">
      <c r="A302" s="8"/>
      <c r="B302" s="58" t="s">
        <v>1145</v>
      </c>
      <c r="C302" s="66" t="s">
        <v>1142</v>
      </c>
      <c r="D302" s="58" t="s">
        <v>1143</v>
      </c>
      <c r="E302" s="65" t="s">
        <v>739</v>
      </c>
      <c r="F302" s="66">
        <v>45</v>
      </c>
      <c r="G302" s="66" t="s">
        <v>1144</v>
      </c>
      <c r="H302" s="58" t="s">
        <v>975</v>
      </c>
      <c r="I302" s="60"/>
      <c r="J302" s="1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2">
      <c r="A303" s="8"/>
      <c r="B303" s="58" t="s">
        <v>1146</v>
      </c>
      <c r="C303" s="58" t="s">
        <v>1147</v>
      </c>
      <c r="D303" s="58" t="s">
        <v>1148</v>
      </c>
      <c r="E303" s="65" t="s">
        <v>250</v>
      </c>
      <c r="F303" s="66">
        <v>90</v>
      </c>
      <c r="G303" s="58" t="s">
        <v>1149</v>
      </c>
      <c r="H303" s="58" t="s">
        <v>975</v>
      </c>
      <c r="I303" s="60"/>
      <c r="J303" s="1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2">
      <c r="A304" s="8"/>
      <c r="B304" s="58" t="s">
        <v>1150</v>
      </c>
      <c r="C304" s="58" t="s">
        <v>1151</v>
      </c>
      <c r="D304" s="58" t="s">
        <v>1152</v>
      </c>
      <c r="E304" s="65" t="s">
        <v>250</v>
      </c>
      <c r="F304" s="66">
        <v>30</v>
      </c>
      <c r="G304" s="58" t="s">
        <v>1153</v>
      </c>
      <c r="H304" s="58" t="s">
        <v>975</v>
      </c>
      <c r="I304" s="60"/>
      <c r="J304" s="1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2">
      <c r="A305" s="8"/>
      <c r="B305" s="58" t="s">
        <v>1154</v>
      </c>
      <c r="C305" s="58" t="s">
        <v>1155</v>
      </c>
      <c r="D305" s="58" t="s">
        <v>1156</v>
      </c>
      <c r="E305" s="65" t="s">
        <v>250</v>
      </c>
      <c r="F305" s="66">
        <v>45</v>
      </c>
      <c r="G305" s="58" t="s">
        <v>1157</v>
      </c>
      <c r="H305" s="58" t="s">
        <v>975</v>
      </c>
      <c r="I305" s="60"/>
      <c r="J305" s="1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2">
      <c r="A306" s="8"/>
      <c r="B306" s="58" t="s">
        <v>1158</v>
      </c>
      <c r="C306" s="58" t="s">
        <v>1159</v>
      </c>
      <c r="D306" s="58" t="s">
        <v>1160</v>
      </c>
      <c r="E306" s="65" t="s">
        <v>250</v>
      </c>
      <c r="F306" s="66">
        <v>45</v>
      </c>
      <c r="G306" s="58" t="s">
        <v>1033</v>
      </c>
      <c r="H306" s="58" t="s">
        <v>975</v>
      </c>
      <c r="I306" s="60"/>
      <c r="J306" s="1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2">
      <c r="A307" s="8"/>
      <c r="B307" s="58" t="s">
        <v>1161</v>
      </c>
      <c r="C307" s="58" t="s">
        <v>1162</v>
      </c>
      <c r="D307" s="58" t="s">
        <v>1163</v>
      </c>
      <c r="E307" s="65" t="s">
        <v>250</v>
      </c>
      <c r="F307" s="66">
        <v>45</v>
      </c>
      <c r="G307" s="58" t="s">
        <v>1164</v>
      </c>
      <c r="H307" s="58" t="s">
        <v>975</v>
      </c>
      <c r="I307" s="60"/>
      <c r="J307" s="1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2">
      <c r="A308" s="8"/>
      <c r="B308" s="58" t="s">
        <v>1165</v>
      </c>
      <c r="C308" s="58" t="s">
        <v>1166</v>
      </c>
      <c r="D308" s="58" t="s">
        <v>1167</v>
      </c>
      <c r="E308" s="65" t="s">
        <v>250</v>
      </c>
      <c r="F308" s="66">
        <v>45</v>
      </c>
      <c r="G308" s="58" t="s">
        <v>1033</v>
      </c>
      <c r="H308" s="58" t="s">
        <v>975</v>
      </c>
      <c r="I308" s="60"/>
      <c r="J308" s="1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2">
      <c r="A309" s="8"/>
      <c r="B309" s="58" t="s">
        <v>1168</v>
      </c>
      <c r="C309" s="58" t="s">
        <v>1169</v>
      </c>
      <c r="D309" s="58" t="s">
        <v>1170</v>
      </c>
      <c r="E309" s="65" t="s">
        <v>250</v>
      </c>
      <c r="F309" s="66">
        <v>45</v>
      </c>
      <c r="G309" s="58" t="s">
        <v>1144</v>
      </c>
      <c r="H309" s="58" t="s">
        <v>975</v>
      </c>
      <c r="I309" s="60"/>
      <c r="J309" s="1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2">
      <c r="A310" s="8"/>
      <c r="B310" s="58" t="s">
        <v>1171</v>
      </c>
      <c r="C310" s="58" t="s">
        <v>1172</v>
      </c>
      <c r="D310" s="58" t="s">
        <v>1173</v>
      </c>
      <c r="E310" s="65" t="s">
        <v>277</v>
      </c>
      <c r="F310" s="66">
        <v>30</v>
      </c>
      <c r="G310" s="58" t="s">
        <v>1174</v>
      </c>
      <c r="H310" s="58" t="s">
        <v>975</v>
      </c>
      <c r="I310" s="60"/>
      <c r="J310" s="1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2">
      <c r="A311" s="8"/>
      <c r="B311" s="58" t="s">
        <v>1175</v>
      </c>
      <c r="C311" s="58" t="s">
        <v>1166</v>
      </c>
      <c r="D311" s="58" t="s">
        <v>1167</v>
      </c>
      <c r="E311" s="65" t="s">
        <v>250</v>
      </c>
      <c r="F311" s="66">
        <v>45</v>
      </c>
      <c r="G311" s="58" t="s">
        <v>1033</v>
      </c>
      <c r="H311" s="58" t="s">
        <v>975</v>
      </c>
      <c r="I311" s="60"/>
      <c r="J311" s="1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2">
      <c r="A312" s="8"/>
      <c r="B312" s="58" t="s">
        <v>1176</v>
      </c>
      <c r="C312" s="58" t="s">
        <v>1177</v>
      </c>
      <c r="D312" s="58" t="s">
        <v>1178</v>
      </c>
      <c r="E312" s="59" t="s">
        <v>277</v>
      </c>
      <c r="F312" s="58">
        <v>120</v>
      </c>
      <c r="G312" s="58" t="s">
        <v>1179</v>
      </c>
      <c r="H312" s="58" t="s">
        <v>1180</v>
      </c>
      <c r="I312" s="60"/>
      <c r="J312" s="1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2">
      <c r="A313" s="8"/>
      <c r="B313" s="58" t="s">
        <v>1181</v>
      </c>
      <c r="C313" s="58" t="s">
        <v>1182</v>
      </c>
      <c r="D313" s="58" t="s">
        <v>1183</v>
      </c>
      <c r="E313" s="65" t="s">
        <v>153</v>
      </c>
      <c r="F313" s="66">
        <v>60</v>
      </c>
      <c r="G313" s="58" t="s">
        <v>1184</v>
      </c>
      <c r="H313" s="58" t="s">
        <v>1185</v>
      </c>
      <c r="I313" s="60"/>
      <c r="J313" s="1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2">
      <c r="A314" s="8"/>
      <c r="B314" s="58" t="s">
        <v>1186</v>
      </c>
      <c r="C314" s="58" t="s">
        <v>1187</v>
      </c>
      <c r="D314" s="58" t="s">
        <v>1188</v>
      </c>
      <c r="E314" s="65" t="s">
        <v>153</v>
      </c>
      <c r="F314" s="66">
        <v>60</v>
      </c>
      <c r="G314" s="58" t="s">
        <v>1189</v>
      </c>
      <c r="H314" s="58" t="s">
        <v>1185</v>
      </c>
      <c r="I314" s="60"/>
      <c r="J314" s="1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2">
      <c r="A315" s="8"/>
      <c r="B315" s="58" t="s">
        <v>1190</v>
      </c>
      <c r="C315" s="58" t="s">
        <v>1191</v>
      </c>
      <c r="D315" s="58" t="s">
        <v>1192</v>
      </c>
      <c r="E315" s="65" t="s">
        <v>153</v>
      </c>
      <c r="F315" s="66">
        <v>60</v>
      </c>
      <c r="G315" s="58" t="s">
        <v>1193</v>
      </c>
      <c r="H315" s="58" t="s">
        <v>1185</v>
      </c>
      <c r="I315" s="60"/>
      <c r="J315" s="1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2">
      <c r="A316" s="8"/>
      <c r="B316" s="58" t="s">
        <v>1194</v>
      </c>
      <c r="C316" s="58" t="s">
        <v>1195</v>
      </c>
      <c r="D316" s="58" t="s">
        <v>1196</v>
      </c>
      <c r="E316" s="65" t="s">
        <v>153</v>
      </c>
      <c r="F316" s="66">
        <v>45</v>
      </c>
      <c r="G316" s="58" t="s">
        <v>1197</v>
      </c>
      <c r="H316" s="58" t="s">
        <v>1185</v>
      </c>
      <c r="I316" s="60"/>
      <c r="J316" s="1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2">
      <c r="A317" s="8"/>
      <c r="B317" s="58" t="s">
        <v>1198</v>
      </c>
      <c r="C317" s="66" t="s">
        <v>1199</v>
      </c>
      <c r="D317" s="58" t="s">
        <v>1200</v>
      </c>
      <c r="E317" s="65" t="s">
        <v>153</v>
      </c>
      <c r="F317" s="66">
        <v>45</v>
      </c>
      <c r="G317" s="66" t="s">
        <v>1197</v>
      </c>
      <c r="H317" s="58" t="s">
        <v>1185</v>
      </c>
      <c r="I317" s="60"/>
      <c r="J317" s="1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2">
      <c r="A318" s="8"/>
      <c r="B318" s="58" t="s">
        <v>1201</v>
      </c>
      <c r="C318" s="58" t="s">
        <v>1202</v>
      </c>
      <c r="D318" s="58" t="s">
        <v>1203</v>
      </c>
      <c r="E318" s="65" t="s">
        <v>153</v>
      </c>
      <c r="F318" s="66">
        <v>60</v>
      </c>
      <c r="G318" s="58" t="s">
        <v>1204</v>
      </c>
      <c r="H318" s="58" t="s">
        <v>1185</v>
      </c>
      <c r="I318" s="60"/>
      <c r="J318" s="1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2">
      <c r="A319" s="8"/>
      <c r="B319" s="58" t="s">
        <v>1205</v>
      </c>
      <c r="C319" s="58" t="s">
        <v>1206</v>
      </c>
      <c r="D319" s="58" t="s">
        <v>1207</v>
      </c>
      <c r="E319" s="65" t="s">
        <v>1208</v>
      </c>
      <c r="F319" s="66">
        <v>45</v>
      </c>
      <c r="G319" s="58" t="s">
        <v>1209</v>
      </c>
      <c r="H319" s="58" t="s">
        <v>1185</v>
      </c>
      <c r="I319" s="60"/>
      <c r="J319" s="1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2">
      <c r="A320" s="8"/>
      <c r="B320" s="58" t="s">
        <v>1210</v>
      </c>
      <c r="C320" s="58" t="s">
        <v>1211</v>
      </c>
      <c r="D320" s="58" t="s">
        <v>1212</v>
      </c>
      <c r="E320" s="65" t="s">
        <v>1208</v>
      </c>
      <c r="F320" s="66">
        <v>45</v>
      </c>
      <c r="G320" s="58" t="s">
        <v>1213</v>
      </c>
      <c r="H320" s="58" t="s">
        <v>1185</v>
      </c>
      <c r="I320" s="60"/>
      <c r="J320" s="1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2">
      <c r="A321" s="8"/>
      <c r="B321" s="58" t="s">
        <v>1214</v>
      </c>
      <c r="C321" s="58" t="s">
        <v>1215</v>
      </c>
      <c r="D321" s="58" t="s">
        <v>1216</v>
      </c>
      <c r="E321" s="65" t="s">
        <v>1208</v>
      </c>
      <c r="F321" s="66">
        <v>45</v>
      </c>
      <c r="G321" s="58" t="s">
        <v>1209</v>
      </c>
      <c r="H321" s="58" t="s">
        <v>1185</v>
      </c>
      <c r="I321" s="60"/>
      <c r="J321" s="1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2">
      <c r="A322" s="8"/>
      <c r="B322" s="58" t="s">
        <v>1217</v>
      </c>
      <c r="C322" s="58" t="s">
        <v>1218</v>
      </c>
      <c r="D322" s="58" t="s">
        <v>1219</v>
      </c>
      <c r="E322" s="65" t="s">
        <v>1208</v>
      </c>
      <c r="F322" s="66">
        <v>45</v>
      </c>
      <c r="G322" s="58" t="s">
        <v>1220</v>
      </c>
      <c r="H322" s="58" t="s">
        <v>1185</v>
      </c>
      <c r="I322" s="60"/>
      <c r="J322" s="1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2">
      <c r="A323" s="8"/>
      <c r="B323" s="58" t="s">
        <v>1221</v>
      </c>
      <c r="C323" s="58" t="s">
        <v>1218</v>
      </c>
      <c r="D323" s="58" t="s">
        <v>1219</v>
      </c>
      <c r="E323" s="65" t="s">
        <v>1222</v>
      </c>
      <c r="F323" s="66">
        <v>45</v>
      </c>
      <c r="G323" s="58" t="s">
        <v>1220</v>
      </c>
      <c r="H323" s="58" t="s">
        <v>1185</v>
      </c>
      <c r="I323" s="60"/>
      <c r="J323" s="1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2">
      <c r="A324" s="8"/>
      <c r="B324" s="58" t="s">
        <v>1223</v>
      </c>
      <c r="C324" s="58" t="s">
        <v>1224</v>
      </c>
      <c r="D324" s="58" t="s">
        <v>1225</v>
      </c>
      <c r="E324" s="65" t="s">
        <v>1208</v>
      </c>
      <c r="F324" s="66">
        <v>45</v>
      </c>
      <c r="G324" s="58" t="s">
        <v>1226</v>
      </c>
      <c r="H324" s="58" t="s">
        <v>1185</v>
      </c>
      <c r="I324" s="60"/>
      <c r="J324" s="1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2">
      <c r="A325" s="8"/>
      <c r="B325" s="58" t="s">
        <v>1227</v>
      </c>
      <c r="C325" s="58" t="s">
        <v>1228</v>
      </c>
      <c r="D325" s="58" t="s">
        <v>1229</v>
      </c>
      <c r="E325" s="65" t="s">
        <v>153</v>
      </c>
      <c r="F325" s="66">
        <v>45</v>
      </c>
      <c r="G325" s="58" t="s">
        <v>1230</v>
      </c>
      <c r="H325" s="58" t="s">
        <v>1185</v>
      </c>
      <c r="I325" s="60"/>
      <c r="J325" s="1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2">
      <c r="A326" s="8"/>
      <c r="B326" s="58" t="s">
        <v>1231</v>
      </c>
      <c r="C326" s="58" t="s">
        <v>1232</v>
      </c>
      <c r="D326" s="58" t="s">
        <v>1233</v>
      </c>
      <c r="E326" s="65" t="s">
        <v>1208</v>
      </c>
      <c r="F326" s="66">
        <v>90</v>
      </c>
      <c r="G326" s="58" t="s">
        <v>1189</v>
      </c>
      <c r="H326" s="58" t="s">
        <v>1185</v>
      </c>
      <c r="I326" s="60"/>
      <c r="J326" s="1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2">
      <c r="A327" s="8"/>
      <c r="B327" s="58" t="s">
        <v>1234</v>
      </c>
      <c r="C327" s="58" t="s">
        <v>1235</v>
      </c>
      <c r="D327" s="58" t="s">
        <v>1236</v>
      </c>
      <c r="E327" s="65" t="s">
        <v>1208</v>
      </c>
      <c r="F327" s="66">
        <v>45</v>
      </c>
      <c r="G327" s="58" t="s">
        <v>1213</v>
      </c>
      <c r="H327" s="58" t="s">
        <v>1185</v>
      </c>
      <c r="I327" s="60"/>
      <c r="J327" s="1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2">
      <c r="A328" s="8"/>
      <c r="B328" s="58" t="s">
        <v>1237</v>
      </c>
      <c r="C328" s="58" t="s">
        <v>1238</v>
      </c>
      <c r="D328" s="58" t="s">
        <v>1239</v>
      </c>
      <c r="E328" s="59" t="s">
        <v>250</v>
      </c>
      <c r="F328" s="58">
        <v>60</v>
      </c>
      <c r="G328" s="58" t="s">
        <v>1240</v>
      </c>
      <c r="H328" s="58" t="s">
        <v>1180</v>
      </c>
      <c r="I328" s="60"/>
      <c r="J328" s="1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2">
      <c r="A329" s="8"/>
      <c r="B329" s="58" t="s">
        <v>1241</v>
      </c>
      <c r="C329" s="58" t="s">
        <v>1242</v>
      </c>
      <c r="D329" s="58" t="s">
        <v>1243</v>
      </c>
      <c r="E329" s="65" t="s">
        <v>250</v>
      </c>
      <c r="F329" s="66">
        <v>60</v>
      </c>
      <c r="G329" s="58" t="s">
        <v>1244</v>
      </c>
      <c r="H329" s="58" t="s">
        <v>1180</v>
      </c>
      <c r="I329" s="60"/>
      <c r="J329" s="1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2">
      <c r="A330" s="8"/>
      <c r="B330" s="58" t="s">
        <v>1245</v>
      </c>
      <c r="C330" s="58" t="s">
        <v>1246</v>
      </c>
      <c r="D330" s="58" t="s">
        <v>1247</v>
      </c>
      <c r="E330" s="65" t="s">
        <v>1248</v>
      </c>
      <c r="F330" s="66">
        <v>30</v>
      </c>
      <c r="G330" s="58" t="s">
        <v>1249</v>
      </c>
      <c r="H330" s="58" t="s">
        <v>1180</v>
      </c>
      <c r="I330" s="60"/>
      <c r="J330" s="1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2">
      <c r="A331" s="8"/>
      <c r="B331" s="58" t="s">
        <v>1250</v>
      </c>
      <c r="C331" s="58" t="s">
        <v>1251</v>
      </c>
      <c r="D331" s="58" t="s">
        <v>1252</v>
      </c>
      <c r="E331" s="65" t="s">
        <v>250</v>
      </c>
      <c r="F331" s="66">
        <v>60</v>
      </c>
      <c r="G331" s="58" t="s">
        <v>1253</v>
      </c>
      <c r="H331" s="58" t="s">
        <v>1180</v>
      </c>
      <c r="I331" s="60"/>
      <c r="J331" s="1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2">
      <c r="A332" s="8"/>
      <c r="B332" s="58" t="s">
        <v>1254</v>
      </c>
      <c r="C332" s="58" t="s">
        <v>1255</v>
      </c>
      <c r="D332" s="58" t="s">
        <v>1256</v>
      </c>
      <c r="E332" s="65" t="s">
        <v>250</v>
      </c>
      <c r="F332" s="66">
        <v>60</v>
      </c>
      <c r="G332" s="58" t="s">
        <v>1257</v>
      </c>
      <c r="H332" s="58" t="s">
        <v>1180</v>
      </c>
      <c r="I332" s="60"/>
      <c r="J332" s="1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2">
      <c r="A333" s="8"/>
      <c r="B333" s="58" t="s">
        <v>1258</v>
      </c>
      <c r="C333" s="58" t="s">
        <v>1259</v>
      </c>
      <c r="D333" s="58" t="s">
        <v>1260</v>
      </c>
      <c r="E333" s="65" t="s">
        <v>250</v>
      </c>
      <c r="F333" s="66">
        <v>60</v>
      </c>
      <c r="G333" s="58" t="s">
        <v>1261</v>
      </c>
      <c r="H333" s="58" t="s">
        <v>1180</v>
      </c>
      <c r="I333" s="60"/>
      <c r="J333" s="1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2">
      <c r="A334" s="8"/>
      <c r="B334" s="58" t="s">
        <v>1262</v>
      </c>
      <c r="C334" s="58" t="s">
        <v>1263</v>
      </c>
      <c r="D334" s="58" t="s">
        <v>1264</v>
      </c>
      <c r="E334" s="65" t="s">
        <v>257</v>
      </c>
      <c r="F334" s="66">
        <v>60</v>
      </c>
      <c r="G334" s="58" t="s">
        <v>1265</v>
      </c>
      <c r="H334" s="58" t="s">
        <v>1180</v>
      </c>
      <c r="I334" s="60"/>
      <c r="J334" s="1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2">
      <c r="A335" s="8"/>
      <c r="B335" s="58" t="s">
        <v>1266</v>
      </c>
      <c r="C335" s="58" t="s">
        <v>1267</v>
      </c>
      <c r="D335" s="58" t="s">
        <v>1268</v>
      </c>
      <c r="E335" s="65" t="s">
        <v>257</v>
      </c>
      <c r="F335" s="66">
        <v>45</v>
      </c>
      <c r="G335" s="58" t="s">
        <v>1269</v>
      </c>
      <c r="H335" s="58" t="s">
        <v>1180</v>
      </c>
      <c r="I335" s="60"/>
      <c r="J335" s="1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2">
      <c r="A336" s="8"/>
      <c r="B336" s="58" t="s">
        <v>1270</v>
      </c>
      <c r="C336" s="58" t="s">
        <v>1271</v>
      </c>
      <c r="D336" s="58" t="s">
        <v>1272</v>
      </c>
      <c r="E336" s="65" t="s">
        <v>257</v>
      </c>
      <c r="F336" s="66">
        <v>45</v>
      </c>
      <c r="G336" s="58" t="s">
        <v>1261</v>
      </c>
      <c r="H336" s="58" t="s">
        <v>1180</v>
      </c>
      <c r="I336" s="60"/>
      <c r="J336" s="1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2">
      <c r="A337" s="8"/>
      <c r="B337" s="58" t="s">
        <v>1273</v>
      </c>
      <c r="C337" s="58" t="s">
        <v>1274</v>
      </c>
      <c r="D337" s="58" t="s">
        <v>1275</v>
      </c>
      <c r="E337" s="65" t="s">
        <v>250</v>
      </c>
      <c r="F337" s="66">
        <v>60</v>
      </c>
      <c r="G337" s="58" t="s">
        <v>1276</v>
      </c>
      <c r="H337" s="58" t="s">
        <v>1180</v>
      </c>
      <c r="I337" s="60"/>
      <c r="J337" s="1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2">
      <c r="A338" s="8"/>
      <c r="B338" s="58" t="s">
        <v>1277</v>
      </c>
      <c r="C338" s="58" t="s">
        <v>1278</v>
      </c>
      <c r="D338" s="58" t="s">
        <v>1279</v>
      </c>
      <c r="E338" s="65" t="s">
        <v>250</v>
      </c>
      <c r="F338" s="66">
        <v>60</v>
      </c>
      <c r="G338" s="58" t="s">
        <v>1280</v>
      </c>
      <c r="H338" s="58" t="s">
        <v>1180</v>
      </c>
      <c r="I338" s="60"/>
      <c r="J338" s="1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2">
      <c r="A339" s="8"/>
      <c r="B339" s="58" t="s">
        <v>1281</v>
      </c>
      <c r="C339" s="58" t="s">
        <v>1282</v>
      </c>
      <c r="D339" s="58" t="s">
        <v>1032</v>
      </c>
      <c r="E339" s="65" t="s">
        <v>257</v>
      </c>
      <c r="F339" s="66">
        <v>60</v>
      </c>
      <c r="G339" s="58" t="s">
        <v>1283</v>
      </c>
      <c r="H339" s="58" t="s">
        <v>1180</v>
      </c>
      <c r="I339" s="60"/>
      <c r="J339" s="1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2">
      <c r="A340" s="8"/>
      <c r="B340" s="58" t="s">
        <v>1284</v>
      </c>
      <c r="C340" s="58" t="s">
        <v>1285</v>
      </c>
      <c r="D340" s="58" t="s">
        <v>1286</v>
      </c>
      <c r="E340" s="65" t="s">
        <v>250</v>
      </c>
      <c r="F340" s="66">
        <v>60</v>
      </c>
      <c r="G340" s="58" t="s">
        <v>1287</v>
      </c>
      <c r="H340" s="58" t="s">
        <v>1180</v>
      </c>
      <c r="I340" s="60"/>
      <c r="J340" s="1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2">
      <c r="A341" s="8"/>
      <c r="B341" s="58" t="s">
        <v>1288</v>
      </c>
      <c r="C341" s="58" t="s">
        <v>1289</v>
      </c>
      <c r="D341" s="58" t="s">
        <v>1290</v>
      </c>
      <c r="E341" s="65" t="s">
        <v>257</v>
      </c>
      <c r="F341" s="66">
        <v>45</v>
      </c>
      <c r="G341" s="58" t="s">
        <v>1291</v>
      </c>
      <c r="H341" s="58" t="s">
        <v>1180</v>
      </c>
      <c r="I341" s="60"/>
      <c r="J341" s="1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2">
      <c r="A342" s="8"/>
      <c r="B342" s="58" t="s">
        <v>1292</v>
      </c>
      <c r="C342" s="58" t="s">
        <v>1293</v>
      </c>
      <c r="D342" s="58" t="s">
        <v>1294</v>
      </c>
      <c r="E342" s="65" t="s">
        <v>257</v>
      </c>
      <c r="F342" s="66">
        <v>30</v>
      </c>
      <c r="G342" s="58" t="s">
        <v>759</v>
      </c>
      <c r="H342" s="58" t="s">
        <v>1180</v>
      </c>
      <c r="I342" s="60"/>
      <c r="J342" s="1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2">
      <c r="A343" s="8"/>
      <c r="B343" s="58" t="s">
        <v>1295</v>
      </c>
      <c r="C343" s="58" t="s">
        <v>1296</v>
      </c>
      <c r="D343" s="58" t="s">
        <v>1297</v>
      </c>
      <c r="E343" s="65" t="s">
        <v>257</v>
      </c>
      <c r="F343" s="66">
        <v>60</v>
      </c>
      <c r="G343" s="58" t="s">
        <v>1249</v>
      </c>
      <c r="H343" s="58" t="s">
        <v>1180</v>
      </c>
      <c r="I343" s="60"/>
      <c r="J343" s="1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2">
      <c r="A344" s="8"/>
      <c r="B344" s="58" t="s">
        <v>1298</v>
      </c>
      <c r="C344" s="58" t="s">
        <v>1299</v>
      </c>
      <c r="D344" s="58" t="s">
        <v>1300</v>
      </c>
      <c r="E344" s="65" t="s">
        <v>257</v>
      </c>
      <c r="F344" s="66">
        <v>90</v>
      </c>
      <c r="G344" s="58" t="s">
        <v>1249</v>
      </c>
      <c r="H344" s="58" t="s">
        <v>1180</v>
      </c>
      <c r="I344" s="60"/>
      <c r="J344" s="1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2">
      <c r="A345" s="8"/>
      <c r="B345" s="58" t="s">
        <v>1301</v>
      </c>
      <c r="C345" s="66" t="s">
        <v>1302</v>
      </c>
      <c r="D345" s="58" t="s">
        <v>1303</v>
      </c>
      <c r="E345" s="65" t="s">
        <v>230</v>
      </c>
      <c r="F345" s="66">
        <v>60</v>
      </c>
      <c r="G345" s="66" t="s">
        <v>1304</v>
      </c>
      <c r="H345" s="58" t="s">
        <v>1305</v>
      </c>
      <c r="I345" s="60"/>
      <c r="J345" s="1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2">
      <c r="A346" s="8"/>
      <c r="B346" s="58" t="s">
        <v>1306</v>
      </c>
      <c r="C346" s="66" t="s">
        <v>1307</v>
      </c>
      <c r="D346" s="58" t="s">
        <v>1308</v>
      </c>
      <c r="E346" s="65" t="s">
        <v>244</v>
      </c>
      <c r="F346" s="66">
        <v>60</v>
      </c>
      <c r="G346" s="66" t="s">
        <v>1309</v>
      </c>
      <c r="H346" s="58" t="s">
        <v>1305</v>
      </c>
      <c r="I346" s="60"/>
      <c r="J346" s="1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2">
      <c r="A347" s="8"/>
      <c r="B347" s="58" t="s">
        <v>1310</v>
      </c>
      <c r="C347" s="58" t="s">
        <v>1311</v>
      </c>
      <c r="D347" s="58" t="s">
        <v>1312</v>
      </c>
      <c r="E347" s="65" t="s">
        <v>1313</v>
      </c>
      <c r="F347" s="66">
        <v>60</v>
      </c>
      <c r="G347" s="58" t="s">
        <v>1314</v>
      </c>
      <c r="H347" s="58" t="s">
        <v>1305</v>
      </c>
      <c r="I347" s="60"/>
      <c r="J347" s="1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2">
      <c r="A348" s="8"/>
      <c r="B348" s="58" t="s">
        <v>1315</v>
      </c>
      <c r="C348" s="58" t="s">
        <v>1316</v>
      </c>
      <c r="D348" s="58" t="s">
        <v>1317</v>
      </c>
      <c r="E348" s="65" t="s">
        <v>1318</v>
      </c>
      <c r="F348" s="66">
        <v>60</v>
      </c>
      <c r="G348" s="58" t="s">
        <v>1314</v>
      </c>
      <c r="H348" s="58" t="s">
        <v>1305</v>
      </c>
      <c r="I348" s="60"/>
      <c r="J348" s="1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2">
      <c r="A349" s="8"/>
      <c r="B349" s="58" t="s">
        <v>1319</v>
      </c>
      <c r="C349" s="58" t="s">
        <v>1320</v>
      </c>
      <c r="D349" s="58" t="s">
        <v>1321</v>
      </c>
      <c r="E349" s="65" t="s">
        <v>1322</v>
      </c>
      <c r="F349" s="66">
        <v>60</v>
      </c>
      <c r="G349" s="58" t="s">
        <v>1323</v>
      </c>
      <c r="H349" s="58" t="s">
        <v>1305</v>
      </c>
      <c r="I349" s="60"/>
      <c r="J349" s="1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2">
      <c r="A350" s="8"/>
      <c r="B350" s="58" t="s">
        <v>1324</v>
      </c>
      <c r="C350" s="58" t="s">
        <v>1325</v>
      </c>
      <c r="D350" s="58" t="s">
        <v>1326</v>
      </c>
      <c r="E350" s="65" t="s">
        <v>230</v>
      </c>
      <c r="F350" s="66">
        <v>60</v>
      </c>
      <c r="G350" s="58" t="s">
        <v>1327</v>
      </c>
      <c r="H350" s="58" t="s">
        <v>1305</v>
      </c>
      <c r="I350" s="60"/>
      <c r="J350" s="1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2">
      <c r="A351" s="8"/>
      <c r="B351" s="58" t="s">
        <v>1328</v>
      </c>
      <c r="C351" s="58" t="s">
        <v>1329</v>
      </c>
      <c r="D351" s="58" t="s">
        <v>1330</v>
      </c>
      <c r="E351" s="65" t="s">
        <v>1313</v>
      </c>
      <c r="F351" s="66">
        <v>60</v>
      </c>
      <c r="G351" s="58" t="s">
        <v>1331</v>
      </c>
      <c r="H351" s="58" t="s">
        <v>1305</v>
      </c>
      <c r="I351" s="60"/>
      <c r="J351" s="1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2">
      <c r="A352" s="8"/>
      <c r="B352" s="58" t="s">
        <v>1332</v>
      </c>
      <c r="C352" s="58" t="s">
        <v>1329</v>
      </c>
      <c r="D352" s="58" t="s">
        <v>1330</v>
      </c>
      <c r="E352" s="65" t="s">
        <v>1333</v>
      </c>
      <c r="F352" s="66">
        <v>60</v>
      </c>
      <c r="G352" s="58" t="s">
        <v>1331</v>
      </c>
      <c r="H352" s="58" t="s">
        <v>1305</v>
      </c>
      <c r="I352" s="60"/>
      <c r="J352" s="1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2">
      <c r="A353" s="8"/>
      <c r="B353" s="58" t="s">
        <v>1334</v>
      </c>
      <c r="C353" s="58" t="s">
        <v>1335</v>
      </c>
      <c r="D353" s="58" t="s">
        <v>1336</v>
      </c>
      <c r="E353" s="65" t="s">
        <v>1337</v>
      </c>
      <c r="F353" s="66">
        <v>60</v>
      </c>
      <c r="G353" s="58" t="s">
        <v>1338</v>
      </c>
      <c r="H353" s="58" t="s">
        <v>1305</v>
      </c>
      <c r="I353" s="60"/>
      <c r="J353" s="1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2">
      <c r="A354" s="8"/>
      <c r="B354" s="58" t="s">
        <v>1339</v>
      </c>
      <c r="C354" s="58" t="s">
        <v>1340</v>
      </c>
      <c r="D354" s="58" t="s">
        <v>1341</v>
      </c>
      <c r="E354" s="65" t="s">
        <v>230</v>
      </c>
      <c r="F354" s="66">
        <v>60</v>
      </c>
      <c r="G354" s="58" t="s">
        <v>1342</v>
      </c>
      <c r="H354" s="58" t="s">
        <v>1305</v>
      </c>
      <c r="I354" s="60"/>
      <c r="J354" s="1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2">
      <c r="A355" s="8"/>
      <c r="B355" s="58" t="s">
        <v>1343</v>
      </c>
      <c r="C355" s="58" t="s">
        <v>1344</v>
      </c>
      <c r="D355" s="58" t="s">
        <v>1345</v>
      </c>
      <c r="E355" s="65" t="s">
        <v>1346</v>
      </c>
      <c r="F355" s="66">
        <v>60</v>
      </c>
      <c r="G355" s="58" t="s">
        <v>1347</v>
      </c>
      <c r="H355" s="58" t="s">
        <v>1305</v>
      </c>
      <c r="I355" s="60"/>
      <c r="J355" s="1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2">
      <c r="A356" s="8"/>
      <c r="B356" s="58" t="s">
        <v>1348</v>
      </c>
      <c r="C356" s="58" t="s">
        <v>1344</v>
      </c>
      <c r="D356" s="58" t="s">
        <v>1345</v>
      </c>
      <c r="E356" s="65" t="s">
        <v>1318</v>
      </c>
      <c r="F356" s="66">
        <v>60</v>
      </c>
      <c r="G356" s="58" t="s">
        <v>1349</v>
      </c>
      <c r="H356" s="58" t="s">
        <v>1305</v>
      </c>
      <c r="I356" s="60"/>
      <c r="J356" s="1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2">
      <c r="A357" s="8"/>
      <c r="B357" s="58" t="s">
        <v>1350</v>
      </c>
      <c r="C357" s="58" t="s">
        <v>1351</v>
      </c>
      <c r="D357" s="58" t="s">
        <v>1352</v>
      </c>
      <c r="E357" s="65" t="s">
        <v>244</v>
      </c>
      <c r="F357" s="66">
        <v>60</v>
      </c>
      <c r="G357" s="58" t="s">
        <v>1353</v>
      </c>
      <c r="H357" s="58" t="s">
        <v>1305</v>
      </c>
      <c r="I357" s="60"/>
      <c r="J357" s="1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 x14ac:dyDescent="0.2">
      <c r="A358" s="8"/>
      <c r="B358" s="58" t="s">
        <v>1354</v>
      </c>
      <c r="C358" s="58" t="s">
        <v>1355</v>
      </c>
      <c r="D358" s="58" t="s">
        <v>1356</v>
      </c>
      <c r="E358" s="65" t="s">
        <v>1357</v>
      </c>
      <c r="F358" s="66">
        <v>60</v>
      </c>
      <c r="G358" s="58" t="s">
        <v>1358</v>
      </c>
      <c r="H358" s="58" t="s">
        <v>1305</v>
      </c>
      <c r="I358" s="60"/>
      <c r="J358" s="1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 x14ac:dyDescent="0.2">
      <c r="A359" s="8"/>
      <c r="B359" s="58" t="s">
        <v>1359</v>
      </c>
      <c r="C359" s="58" t="s">
        <v>1360</v>
      </c>
      <c r="D359" s="58" t="s">
        <v>1361</v>
      </c>
      <c r="E359" s="65" t="s">
        <v>1362</v>
      </c>
      <c r="F359" s="66">
        <v>60</v>
      </c>
      <c r="G359" s="58" t="s">
        <v>1323</v>
      </c>
      <c r="H359" s="58" t="s">
        <v>1305</v>
      </c>
      <c r="I359" s="60"/>
      <c r="J359" s="1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 x14ac:dyDescent="0.2">
      <c r="A360" s="8"/>
      <c r="B360" s="58" t="s">
        <v>1363</v>
      </c>
      <c r="C360" s="58" t="s">
        <v>1360</v>
      </c>
      <c r="D360" s="58" t="s">
        <v>1361</v>
      </c>
      <c r="E360" s="59" t="s">
        <v>1337</v>
      </c>
      <c r="F360" s="58">
        <v>60</v>
      </c>
      <c r="G360" s="58" t="s">
        <v>1323</v>
      </c>
      <c r="H360" s="58" t="s">
        <v>1305</v>
      </c>
      <c r="I360" s="60"/>
      <c r="J360" s="1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 x14ac:dyDescent="0.2">
      <c r="A361" s="8"/>
      <c r="B361" s="58" t="s">
        <v>1364</v>
      </c>
      <c r="C361" s="58" t="s">
        <v>1365</v>
      </c>
      <c r="D361" s="58" t="s">
        <v>1366</v>
      </c>
      <c r="E361" s="59" t="s">
        <v>1367</v>
      </c>
      <c r="F361" s="58">
        <v>60</v>
      </c>
      <c r="G361" s="58" t="s">
        <v>1368</v>
      </c>
      <c r="H361" s="58" t="s">
        <v>1305</v>
      </c>
      <c r="I361" s="60"/>
      <c r="J361" s="1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 x14ac:dyDescent="0.2">
      <c r="A362" s="8"/>
      <c r="B362" s="58" t="s">
        <v>1369</v>
      </c>
      <c r="C362" s="58" t="s">
        <v>1370</v>
      </c>
      <c r="D362" s="58" t="s">
        <v>1371</v>
      </c>
      <c r="E362" s="59" t="s">
        <v>277</v>
      </c>
      <c r="F362" s="58">
        <v>60</v>
      </c>
      <c r="G362" s="58" t="s">
        <v>1372</v>
      </c>
      <c r="H362" s="58" t="s">
        <v>1373</v>
      </c>
      <c r="I362" s="60"/>
      <c r="J362" s="1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 x14ac:dyDescent="0.2">
      <c r="A363" s="8"/>
      <c r="B363" s="58" t="s">
        <v>1374</v>
      </c>
      <c r="C363" s="58" t="s">
        <v>1375</v>
      </c>
      <c r="D363" s="58" t="s">
        <v>1303</v>
      </c>
      <c r="E363" s="59" t="s">
        <v>277</v>
      </c>
      <c r="F363" s="58">
        <v>60</v>
      </c>
      <c r="G363" s="58" t="s">
        <v>1376</v>
      </c>
      <c r="H363" s="58" t="s">
        <v>1373</v>
      </c>
      <c r="I363" s="60"/>
      <c r="J363" s="1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 x14ac:dyDescent="0.2">
      <c r="A364" s="8"/>
      <c r="B364" s="58" t="s">
        <v>1377</v>
      </c>
      <c r="C364" s="58" t="s">
        <v>1378</v>
      </c>
      <c r="D364" s="58" t="s">
        <v>1341</v>
      </c>
      <c r="E364" s="65" t="s">
        <v>277</v>
      </c>
      <c r="F364" s="66">
        <v>60</v>
      </c>
      <c r="G364" s="58" t="s">
        <v>1379</v>
      </c>
      <c r="H364" s="58" t="s">
        <v>1373</v>
      </c>
      <c r="I364" s="60"/>
      <c r="J364" s="1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 x14ac:dyDescent="0.2">
      <c r="A365" s="8"/>
      <c r="B365" s="58" t="s">
        <v>1380</v>
      </c>
      <c r="C365" s="58" t="s">
        <v>1381</v>
      </c>
      <c r="D365" s="58" t="s">
        <v>1382</v>
      </c>
      <c r="E365" s="65" t="s">
        <v>277</v>
      </c>
      <c r="F365" s="66">
        <v>60</v>
      </c>
      <c r="G365" s="58" t="s">
        <v>1383</v>
      </c>
      <c r="H365" s="58" t="s">
        <v>1373</v>
      </c>
      <c r="I365" s="60"/>
      <c r="J365" s="1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 x14ac:dyDescent="0.2">
      <c r="A366" s="8"/>
      <c r="B366" s="58" t="s">
        <v>1384</v>
      </c>
      <c r="C366" s="58" t="s">
        <v>1385</v>
      </c>
      <c r="D366" s="58" t="s">
        <v>1386</v>
      </c>
      <c r="E366" s="65" t="s">
        <v>277</v>
      </c>
      <c r="F366" s="66">
        <v>60</v>
      </c>
      <c r="G366" s="58" t="s">
        <v>1387</v>
      </c>
      <c r="H366" s="58" t="s">
        <v>1373</v>
      </c>
      <c r="I366" s="60"/>
      <c r="J366" s="1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 x14ac:dyDescent="0.2">
      <c r="A367" s="8"/>
      <c r="B367" s="58" t="s">
        <v>1388</v>
      </c>
      <c r="C367" s="66" t="s">
        <v>1389</v>
      </c>
      <c r="D367" s="58" t="s">
        <v>1390</v>
      </c>
      <c r="E367" s="65" t="s">
        <v>1391</v>
      </c>
      <c r="F367" s="66">
        <v>60</v>
      </c>
      <c r="G367" s="58" t="s">
        <v>1392</v>
      </c>
      <c r="H367" s="58" t="s">
        <v>1393</v>
      </c>
      <c r="I367" s="60"/>
      <c r="J367" s="1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 x14ac:dyDescent="0.2">
      <c r="A368" s="8"/>
      <c r="B368" s="58" t="s">
        <v>1394</v>
      </c>
      <c r="C368" s="58" t="s">
        <v>1395</v>
      </c>
      <c r="D368" s="58" t="s">
        <v>1396</v>
      </c>
      <c r="E368" s="65" t="s">
        <v>1397</v>
      </c>
      <c r="F368" s="66">
        <v>60</v>
      </c>
      <c r="G368" s="58" t="s">
        <v>1392</v>
      </c>
      <c r="H368" s="58" t="s">
        <v>1393</v>
      </c>
      <c r="I368" s="60"/>
      <c r="J368" s="1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 x14ac:dyDescent="0.2">
      <c r="A369" s="8"/>
      <c r="B369" s="58" t="s">
        <v>1398</v>
      </c>
      <c r="C369" s="58" t="s">
        <v>1399</v>
      </c>
      <c r="D369" s="58" t="s">
        <v>1400</v>
      </c>
      <c r="E369" s="65" t="s">
        <v>1391</v>
      </c>
      <c r="F369" s="66">
        <v>60</v>
      </c>
      <c r="G369" s="58" t="s">
        <v>1401</v>
      </c>
      <c r="H369" s="58" t="s">
        <v>1393</v>
      </c>
      <c r="I369" s="60"/>
      <c r="J369" s="1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 x14ac:dyDescent="0.2">
      <c r="A370" s="8"/>
      <c r="B370" s="58" t="s">
        <v>1402</v>
      </c>
      <c r="C370" s="58" t="s">
        <v>1403</v>
      </c>
      <c r="D370" s="58" t="s">
        <v>1404</v>
      </c>
      <c r="E370" s="65" t="s">
        <v>1405</v>
      </c>
      <c r="F370" s="66">
        <v>60</v>
      </c>
      <c r="G370" s="58" t="s">
        <v>1406</v>
      </c>
      <c r="H370" s="58" t="s">
        <v>1393</v>
      </c>
      <c r="I370" s="60"/>
      <c r="J370" s="1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 x14ac:dyDescent="0.2">
      <c r="A371" s="8"/>
      <c r="B371" s="58" t="s">
        <v>1407</v>
      </c>
      <c r="C371" s="66" t="s">
        <v>1408</v>
      </c>
      <c r="D371" s="58" t="s">
        <v>1409</v>
      </c>
      <c r="E371" s="65" t="s">
        <v>1397</v>
      </c>
      <c r="F371" s="66">
        <v>60</v>
      </c>
      <c r="G371" s="58" t="s">
        <v>1406</v>
      </c>
      <c r="H371" s="58" t="s">
        <v>1393</v>
      </c>
      <c r="I371" s="60"/>
      <c r="J371" s="1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 x14ac:dyDescent="0.2">
      <c r="A372" s="8"/>
      <c r="B372" s="58" t="s">
        <v>1410</v>
      </c>
      <c r="C372" s="58" t="s">
        <v>1411</v>
      </c>
      <c r="D372" s="58" t="s">
        <v>1412</v>
      </c>
      <c r="E372" s="65" t="s">
        <v>277</v>
      </c>
      <c r="F372" s="66">
        <v>90</v>
      </c>
      <c r="G372" s="58" t="s">
        <v>1413</v>
      </c>
      <c r="H372" s="58" t="s">
        <v>1414</v>
      </c>
      <c r="I372" s="60"/>
      <c r="J372" s="1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 x14ac:dyDescent="0.2">
      <c r="A373" s="8"/>
      <c r="B373" s="58" t="s">
        <v>1415</v>
      </c>
      <c r="C373" s="58" t="s">
        <v>1416</v>
      </c>
      <c r="D373" s="58" t="s">
        <v>1417</v>
      </c>
      <c r="E373" s="65" t="s">
        <v>277</v>
      </c>
      <c r="F373" s="66">
        <v>135</v>
      </c>
      <c r="G373" s="58" t="s">
        <v>1413</v>
      </c>
      <c r="H373" s="58" t="s">
        <v>1414</v>
      </c>
      <c r="I373" s="60"/>
      <c r="J373" s="1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 x14ac:dyDescent="0.2">
      <c r="A374" s="8"/>
      <c r="B374" s="58" t="s">
        <v>1418</v>
      </c>
      <c r="C374" s="58" t="s">
        <v>1419</v>
      </c>
      <c r="D374" s="58" t="s">
        <v>1420</v>
      </c>
      <c r="E374" s="65" t="s">
        <v>1421</v>
      </c>
      <c r="F374" s="66">
        <v>60</v>
      </c>
      <c r="G374" s="58" t="s">
        <v>1422</v>
      </c>
      <c r="H374" s="58" t="s">
        <v>1423</v>
      </c>
      <c r="I374" s="60"/>
      <c r="J374" s="1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 x14ac:dyDescent="0.2">
      <c r="A375" s="8"/>
      <c r="B375" s="58" t="s">
        <v>1424</v>
      </c>
      <c r="C375" s="58" t="s">
        <v>1425</v>
      </c>
      <c r="D375" s="58" t="s">
        <v>1426</v>
      </c>
      <c r="E375" s="65" t="s">
        <v>1421</v>
      </c>
      <c r="F375" s="66">
        <v>30</v>
      </c>
      <c r="G375" s="58" t="s">
        <v>1427</v>
      </c>
      <c r="H375" s="58" t="s">
        <v>1423</v>
      </c>
      <c r="I375" s="60"/>
      <c r="J375" s="1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 x14ac:dyDescent="0.2">
      <c r="A376" s="8"/>
      <c r="B376" s="58" t="s">
        <v>1428</v>
      </c>
      <c r="C376" s="58" t="s">
        <v>1429</v>
      </c>
      <c r="D376" s="58" t="s">
        <v>1430</v>
      </c>
      <c r="E376" s="65" t="s">
        <v>1421</v>
      </c>
      <c r="F376" s="66">
        <v>30</v>
      </c>
      <c r="G376" s="58" t="s">
        <v>1431</v>
      </c>
      <c r="H376" s="58" t="s">
        <v>1423</v>
      </c>
      <c r="I376" s="60"/>
      <c r="J376" s="1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 x14ac:dyDescent="0.2">
      <c r="A377" s="8"/>
      <c r="B377" s="58" t="s">
        <v>1432</v>
      </c>
      <c r="C377" s="58" t="s">
        <v>1433</v>
      </c>
      <c r="D377" s="58" t="s">
        <v>1434</v>
      </c>
      <c r="E377" s="65" t="s">
        <v>1421</v>
      </c>
      <c r="F377" s="66">
        <v>60</v>
      </c>
      <c r="G377" s="58" t="s">
        <v>1435</v>
      </c>
      <c r="H377" s="58" t="s">
        <v>1423</v>
      </c>
      <c r="I377" s="60"/>
      <c r="J377" s="1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 x14ac:dyDescent="0.2">
      <c r="A378" s="8"/>
      <c r="B378" s="58" t="s">
        <v>1436</v>
      </c>
      <c r="C378" s="58" t="s">
        <v>1437</v>
      </c>
      <c r="D378" s="58" t="s">
        <v>1438</v>
      </c>
      <c r="E378" s="65" t="s">
        <v>1421</v>
      </c>
      <c r="F378" s="66">
        <v>30</v>
      </c>
      <c r="G378" s="58" t="s">
        <v>1431</v>
      </c>
      <c r="H378" s="58" t="s">
        <v>1423</v>
      </c>
      <c r="I378" s="60"/>
      <c r="J378" s="1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 x14ac:dyDescent="0.2">
      <c r="A379" s="8"/>
      <c r="B379" s="58" t="s">
        <v>1439</v>
      </c>
      <c r="C379" s="58" t="s">
        <v>1440</v>
      </c>
      <c r="D379" s="58" t="s">
        <v>1441</v>
      </c>
      <c r="E379" s="65" t="s">
        <v>1421</v>
      </c>
      <c r="F379" s="66">
        <v>60</v>
      </c>
      <c r="G379" s="58" t="s">
        <v>1422</v>
      </c>
      <c r="H379" s="58" t="s">
        <v>1423</v>
      </c>
      <c r="I379" s="60"/>
      <c r="J379" s="1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 x14ac:dyDescent="0.2">
      <c r="A380" s="8"/>
      <c r="B380" s="58" t="s">
        <v>1442</v>
      </c>
      <c r="C380" s="58" t="s">
        <v>1443</v>
      </c>
      <c r="D380" s="58" t="s">
        <v>1444</v>
      </c>
      <c r="E380" s="65" t="s">
        <v>250</v>
      </c>
      <c r="F380" s="66">
        <v>60</v>
      </c>
      <c r="G380" s="58" t="s">
        <v>1445</v>
      </c>
      <c r="H380" s="58" t="s">
        <v>1446</v>
      </c>
      <c r="I380" s="60"/>
      <c r="J380" s="1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 x14ac:dyDescent="0.2">
      <c r="A381" s="8"/>
      <c r="B381" s="58" t="s">
        <v>1447</v>
      </c>
      <c r="C381" s="58" t="s">
        <v>1448</v>
      </c>
      <c r="D381" s="58" t="s">
        <v>1449</v>
      </c>
      <c r="E381" s="65" t="s">
        <v>250</v>
      </c>
      <c r="F381" s="66">
        <v>60</v>
      </c>
      <c r="G381" s="58" t="s">
        <v>1445</v>
      </c>
      <c r="H381" s="58" t="s">
        <v>1446</v>
      </c>
      <c r="I381" s="60"/>
      <c r="J381" s="1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 x14ac:dyDescent="0.2">
      <c r="A382" s="8"/>
      <c r="B382" s="58" t="s">
        <v>1450</v>
      </c>
      <c r="C382" s="58" t="s">
        <v>1451</v>
      </c>
      <c r="D382" s="58" t="s">
        <v>1452</v>
      </c>
      <c r="E382" s="65" t="s">
        <v>250</v>
      </c>
      <c r="F382" s="66">
        <v>60</v>
      </c>
      <c r="G382" s="58" t="s">
        <v>1453</v>
      </c>
      <c r="H382" s="58" t="s">
        <v>1446</v>
      </c>
      <c r="I382" s="60"/>
      <c r="J382" s="1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 x14ac:dyDescent="0.2">
      <c r="A383" s="8"/>
      <c r="B383" s="58" t="s">
        <v>1454</v>
      </c>
      <c r="C383" s="58" t="s">
        <v>1455</v>
      </c>
      <c r="D383" s="58" t="s">
        <v>1456</v>
      </c>
      <c r="E383" s="65" t="s">
        <v>250</v>
      </c>
      <c r="F383" s="66">
        <v>60</v>
      </c>
      <c r="G383" s="58" t="s">
        <v>1457</v>
      </c>
      <c r="H383" s="58" t="s">
        <v>1446</v>
      </c>
      <c r="I383" s="60"/>
      <c r="J383" s="1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 x14ac:dyDescent="0.2">
      <c r="A384" s="8"/>
      <c r="B384" s="58" t="s">
        <v>1458</v>
      </c>
      <c r="C384" s="58" t="s">
        <v>1459</v>
      </c>
      <c r="D384" s="58" t="s">
        <v>1460</v>
      </c>
      <c r="E384" s="65" t="s">
        <v>250</v>
      </c>
      <c r="F384" s="66">
        <v>60</v>
      </c>
      <c r="G384" s="58" t="s">
        <v>1461</v>
      </c>
      <c r="H384" s="58" t="s">
        <v>1446</v>
      </c>
      <c r="I384" s="60"/>
      <c r="J384" s="1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 x14ac:dyDescent="0.2">
      <c r="A385" s="8"/>
      <c r="B385" s="58" t="s">
        <v>1462</v>
      </c>
      <c r="C385" s="58" t="s">
        <v>1463</v>
      </c>
      <c r="D385" s="58" t="s">
        <v>1464</v>
      </c>
      <c r="E385" s="65" t="s">
        <v>250</v>
      </c>
      <c r="F385" s="66">
        <v>60</v>
      </c>
      <c r="G385" s="58" t="s">
        <v>1461</v>
      </c>
      <c r="H385" s="58" t="s">
        <v>1446</v>
      </c>
      <c r="I385" s="60"/>
      <c r="J385" s="1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 x14ac:dyDescent="0.2">
      <c r="A386" s="8"/>
      <c r="B386" s="58" t="s">
        <v>1465</v>
      </c>
      <c r="C386" s="58" t="s">
        <v>1466</v>
      </c>
      <c r="D386" s="58" t="s">
        <v>1467</v>
      </c>
      <c r="E386" s="65" t="s">
        <v>250</v>
      </c>
      <c r="F386" s="66">
        <v>60</v>
      </c>
      <c r="G386" s="58" t="s">
        <v>1468</v>
      </c>
      <c r="H386" s="58" t="s">
        <v>1446</v>
      </c>
      <c r="I386" s="60"/>
      <c r="J386" s="1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 x14ac:dyDescent="0.2">
      <c r="A387" s="8"/>
      <c r="B387" s="58" t="s">
        <v>1469</v>
      </c>
      <c r="C387" s="66" t="s">
        <v>1470</v>
      </c>
      <c r="D387" s="58" t="s">
        <v>1471</v>
      </c>
      <c r="E387" s="65" t="s">
        <v>250</v>
      </c>
      <c r="F387" s="66">
        <v>60</v>
      </c>
      <c r="G387" s="66" t="s">
        <v>1468</v>
      </c>
      <c r="H387" s="58" t="s">
        <v>1446</v>
      </c>
      <c r="I387" s="60"/>
      <c r="J387" s="1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 x14ac:dyDescent="0.2">
      <c r="A388" s="8"/>
      <c r="B388" s="58" t="s">
        <v>1472</v>
      </c>
      <c r="C388" s="66" t="s">
        <v>1473</v>
      </c>
      <c r="D388" s="58" t="s">
        <v>1474</v>
      </c>
      <c r="E388" s="65" t="s">
        <v>250</v>
      </c>
      <c r="F388" s="66">
        <v>60</v>
      </c>
      <c r="G388" s="66" t="s">
        <v>1475</v>
      </c>
      <c r="H388" s="58" t="s">
        <v>1446</v>
      </c>
      <c r="I388" s="60"/>
      <c r="J388" s="1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 x14ac:dyDescent="0.2">
      <c r="A389" s="8"/>
      <c r="B389" s="58" t="s">
        <v>1476</v>
      </c>
      <c r="C389" s="58" t="s">
        <v>1477</v>
      </c>
      <c r="D389" s="58" t="s">
        <v>1478</v>
      </c>
      <c r="E389" s="65" t="s">
        <v>250</v>
      </c>
      <c r="F389" s="66">
        <v>60</v>
      </c>
      <c r="G389" s="58" t="s">
        <v>1475</v>
      </c>
      <c r="H389" s="58" t="s">
        <v>1446</v>
      </c>
      <c r="I389" s="60"/>
      <c r="J389" s="1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 x14ac:dyDescent="0.2">
      <c r="A390" s="8"/>
      <c r="B390" s="58" t="s">
        <v>1479</v>
      </c>
      <c r="C390" s="58" t="s">
        <v>1480</v>
      </c>
      <c r="D390" s="58" t="s">
        <v>1481</v>
      </c>
      <c r="E390" s="65" t="s">
        <v>250</v>
      </c>
      <c r="F390" s="66">
        <v>60</v>
      </c>
      <c r="G390" s="58" t="s">
        <v>1482</v>
      </c>
      <c r="H390" s="58" t="s">
        <v>1446</v>
      </c>
      <c r="I390" s="60"/>
      <c r="J390" s="1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 x14ac:dyDescent="0.2">
      <c r="A391" s="8"/>
      <c r="B391" s="58" t="s">
        <v>1483</v>
      </c>
      <c r="C391" s="66" t="s">
        <v>1484</v>
      </c>
      <c r="D391" s="58" t="s">
        <v>1485</v>
      </c>
      <c r="E391" s="65" t="s">
        <v>250</v>
      </c>
      <c r="F391" s="66">
        <v>60</v>
      </c>
      <c r="G391" s="58" t="s">
        <v>1486</v>
      </c>
      <c r="H391" s="58" t="s">
        <v>1446</v>
      </c>
      <c r="I391" s="60"/>
      <c r="J391" s="1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 x14ac:dyDescent="0.2">
      <c r="A392" s="8"/>
      <c r="B392" s="58" t="s">
        <v>1487</v>
      </c>
      <c r="C392" s="66" t="s">
        <v>1488</v>
      </c>
      <c r="D392" s="58" t="s">
        <v>1489</v>
      </c>
      <c r="E392" s="65" t="s">
        <v>250</v>
      </c>
      <c r="F392" s="66">
        <v>60</v>
      </c>
      <c r="G392" s="58" t="s">
        <v>1486</v>
      </c>
      <c r="H392" s="58" t="s">
        <v>1446</v>
      </c>
      <c r="I392" s="60"/>
      <c r="J392" s="1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 x14ac:dyDescent="0.2">
      <c r="A393" s="8"/>
      <c r="B393" s="58" t="s">
        <v>1490</v>
      </c>
      <c r="C393" s="58" t="s">
        <v>1491</v>
      </c>
      <c r="D393" s="58" t="s">
        <v>1492</v>
      </c>
      <c r="E393" s="59" t="s">
        <v>153</v>
      </c>
      <c r="F393" s="58" t="s">
        <v>1493</v>
      </c>
      <c r="G393" s="58" t="s">
        <v>1494</v>
      </c>
      <c r="H393" s="58" t="s">
        <v>1495</v>
      </c>
      <c r="I393" s="60"/>
      <c r="J393" s="1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 x14ac:dyDescent="0.2">
      <c r="A394" s="8"/>
      <c r="B394" s="58" t="s">
        <v>1496</v>
      </c>
      <c r="C394" s="58" t="s">
        <v>1491</v>
      </c>
      <c r="D394" s="58" t="s">
        <v>1492</v>
      </c>
      <c r="E394" s="59" t="s">
        <v>1497</v>
      </c>
      <c r="F394" s="58" t="s">
        <v>1493</v>
      </c>
      <c r="G394" s="58" t="s">
        <v>1498</v>
      </c>
      <c r="H394" s="58" t="s">
        <v>1495</v>
      </c>
      <c r="I394" s="60"/>
      <c r="J394" s="1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 x14ac:dyDescent="0.2">
      <c r="A395" s="8"/>
      <c r="B395" s="58" t="s">
        <v>1499</v>
      </c>
      <c r="C395" s="58" t="s">
        <v>1500</v>
      </c>
      <c r="D395" s="58" t="s">
        <v>1501</v>
      </c>
      <c r="E395" s="59" t="s">
        <v>1502</v>
      </c>
      <c r="F395" s="58" t="s">
        <v>1493</v>
      </c>
      <c r="G395" s="58" t="s">
        <v>1503</v>
      </c>
      <c r="H395" s="58" t="s">
        <v>1495</v>
      </c>
      <c r="I395" s="60"/>
      <c r="J395" s="1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 x14ac:dyDescent="0.2">
      <c r="A396" s="8"/>
      <c r="B396" s="58" t="s">
        <v>1504</v>
      </c>
      <c r="C396" s="58" t="s">
        <v>1505</v>
      </c>
      <c r="D396" s="58" t="s">
        <v>1506</v>
      </c>
      <c r="E396" s="59" t="s">
        <v>153</v>
      </c>
      <c r="F396" s="58" t="s">
        <v>1493</v>
      </c>
      <c r="G396" s="58" t="s">
        <v>1507</v>
      </c>
      <c r="H396" s="58" t="s">
        <v>1495</v>
      </c>
      <c r="I396" s="60"/>
      <c r="J396" s="1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 x14ac:dyDescent="0.2">
      <c r="A397" s="8"/>
      <c r="B397" s="58" t="s">
        <v>1508</v>
      </c>
      <c r="C397" s="58" t="s">
        <v>1509</v>
      </c>
      <c r="D397" s="58" t="s">
        <v>1510</v>
      </c>
      <c r="E397" s="59" t="s">
        <v>277</v>
      </c>
      <c r="F397" s="58" t="s">
        <v>1493</v>
      </c>
      <c r="G397" s="58" t="s">
        <v>1511</v>
      </c>
      <c r="H397" s="58" t="s">
        <v>1495</v>
      </c>
      <c r="I397" s="60"/>
      <c r="J397" s="1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 x14ac:dyDescent="0.2">
      <c r="A398" s="8"/>
      <c r="B398" s="58" t="s">
        <v>1512</v>
      </c>
      <c r="C398" s="58" t="s">
        <v>1509</v>
      </c>
      <c r="D398" s="58" t="s">
        <v>1510</v>
      </c>
      <c r="E398" s="59" t="s">
        <v>815</v>
      </c>
      <c r="F398" s="58" t="s">
        <v>1493</v>
      </c>
      <c r="G398" s="58" t="s">
        <v>1511</v>
      </c>
      <c r="H398" s="58" t="s">
        <v>1495</v>
      </c>
      <c r="I398" s="60"/>
      <c r="J398" s="1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 x14ac:dyDescent="0.2">
      <c r="A399" s="8"/>
      <c r="B399" s="58" t="s">
        <v>1513</v>
      </c>
      <c r="C399" s="58" t="s">
        <v>1514</v>
      </c>
      <c r="D399" s="58" t="s">
        <v>1515</v>
      </c>
      <c r="E399" s="65" t="s">
        <v>1516</v>
      </c>
      <c r="F399" s="66">
        <v>30</v>
      </c>
      <c r="G399" s="58" t="s">
        <v>874</v>
      </c>
      <c r="H399" s="58" t="s">
        <v>1517</v>
      </c>
      <c r="I399" s="60"/>
      <c r="J399" s="1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 x14ac:dyDescent="0.2">
      <c r="A400" s="8"/>
      <c r="B400" s="58" t="s">
        <v>1518</v>
      </c>
      <c r="C400" s="58" t="s">
        <v>1514</v>
      </c>
      <c r="D400" s="58" t="s">
        <v>1515</v>
      </c>
      <c r="E400" s="65" t="s">
        <v>108</v>
      </c>
      <c r="F400" s="66">
        <v>30</v>
      </c>
      <c r="G400" s="58" t="s">
        <v>874</v>
      </c>
      <c r="H400" s="58" t="s">
        <v>1517</v>
      </c>
      <c r="I400" s="60"/>
      <c r="J400" s="1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 x14ac:dyDescent="0.2">
      <c r="A401" s="8"/>
      <c r="B401" s="58" t="s">
        <v>1519</v>
      </c>
      <c r="C401" s="58" t="s">
        <v>1514</v>
      </c>
      <c r="D401" s="58" t="s">
        <v>1515</v>
      </c>
      <c r="E401" s="59" t="s">
        <v>1520</v>
      </c>
      <c r="F401" s="58">
        <v>30</v>
      </c>
      <c r="G401" s="58" t="s">
        <v>874</v>
      </c>
      <c r="H401" s="58" t="s">
        <v>1517</v>
      </c>
      <c r="I401" s="60"/>
      <c r="J401" s="1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 x14ac:dyDescent="0.2">
      <c r="A402" s="8"/>
      <c r="B402" s="58" t="s">
        <v>1521</v>
      </c>
      <c r="C402" s="58" t="s">
        <v>1522</v>
      </c>
      <c r="D402" s="58" t="s">
        <v>1523</v>
      </c>
      <c r="E402" s="59" t="s">
        <v>108</v>
      </c>
      <c r="F402" s="58">
        <v>30</v>
      </c>
      <c r="G402" s="58" t="s">
        <v>1524</v>
      </c>
      <c r="H402" s="58" t="s">
        <v>1517</v>
      </c>
      <c r="I402" s="60"/>
      <c r="J402" s="1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 x14ac:dyDescent="0.2">
      <c r="A403" s="8"/>
      <c r="B403" s="58" t="s">
        <v>1525</v>
      </c>
      <c r="C403" s="58" t="s">
        <v>1522</v>
      </c>
      <c r="D403" s="58" t="s">
        <v>1523</v>
      </c>
      <c r="E403" s="59" t="s">
        <v>1516</v>
      </c>
      <c r="F403" s="58">
        <v>30</v>
      </c>
      <c r="G403" s="58" t="s">
        <v>1526</v>
      </c>
      <c r="H403" s="58" t="s">
        <v>1517</v>
      </c>
      <c r="I403" s="60"/>
      <c r="J403" s="1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 x14ac:dyDescent="0.2">
      <c r="A404" s="8"/>
      <c r="B404" s="58" t="s">
        <v>1527</v>
      </c>
      <c r="C404" s="58" t="s">
        <v>1522</v>
      </c>
      <c r="D404" s="58" t="s">
        <v>1523</v>
      </c>
      <c r="E404" s="59" t="s">
        <v>1520</v>
      </c>
      <c r="F404" s="58">
        <v>30</v>
      </c>
      <c r="G404" s="58" t="s">
        <v>1528</v>
      </c>
      <c r="H404" s="58" t="s">
        <v>1517</v>
      </c>
      <c r="I404" s="60"/>
      <c r="J404" s="1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 x14ac:dyDescent="0.2">
      <c r="A405" s="8"/>
      <c r="B405" s="58" t="s">
        <v>1529</v>
      </c>
      <c r="C405" s="58" t="s">
        <v>1530</v>
      </c>
      <c r="D405" s="58" t="s">
        <v>1531</v>
      </c>
      <c r="E405" s="59" t="s">
        <v>144</v>
      </c>
      <c r="F405" s="58">
        <v>60</v>
      </c>
      <c r="G405" s="58" t="s">
        <v>1532</v>
      </c>
      <c r="H405" s="58" t="s">
        <v>1517</v>
      </c>
      <c r="I405" s="60"/>
      <c r="J405" s="1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 x14ac:dyDescent="0.2">
      <c r="A406" s="8"/>
      <c r="B406" s="58" t="s">
        <v>1533</v>
      </c>
      <c r="C406" s="58" t="s">
        <v>1530</v>
      </c>
      <c r="D406" s="58" t="s">
        <v>1531</v>
      </c>
      <c r="E406" s="59" t="s">
        <v>1534</v>
      </c>
      <c r="F406" s="58">
        <v>60</v>
      </c>
      <c r="G406" s="58" t="s">
        <v>1535</v>
      </c>
      <c r="H406" s="58" t="s">
        <v>1517</v>
      </c>
      <c r="I406" s="60"/>
      <c r="J406" s="1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 x14ac:dyDescent="0.2">
      <c r="A407" s="8"/>
      <c r="B407" s="58" t="s">
        <v>1536</v>
      </c>
      <c r="C407" s="66" t="s">
        <v>1530</v>
      </c>
      <c r="D407" s="58" t="s">
        <v>1531</v>
      </c>
      <c r="E407" s="65" t="s">
        <v>102</v>
      </c>
      <c r="F407" s="66">
        <v>60</v>
      </c>
      <c r="G407" s="58" t="s">
        <v>1535</v>
      </c>
      <c r="H407" s="58" t="s">
        <v>1517</v>
      </c>
      <c r="I407" s="60"/>
      <c r="J407" s="1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 x14ac:dyDescent="0.2">
      <c r="A408" s="8"/>
      <c r="B408" s="58" t="s">
        <v>1537</v>
      </c>
      <c r="C408" s="58" t="s">
        <v>1538</v>
      </c>
      <c r="D408" s="58" t="s">
        <v>1539</v>
      </c>
      <c r="E408" s="65" t="s">
        <v>139</v>
      </c>
      <c r="F408" s="66">
        <v>60</v>
      </c>
      <c r="G408" s="58" t="s">
        <v>1532</v>
      </c>
      <c r="H408" s="58" t="s">
        <v>1517</v>
      </c>
      <c r="I408" s="60"/>
      <c r="J408" s="1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 x14ac:dyDescent="0.2">
      <c r="A409" s="8"/>
      <c r="B409" s="58" t="s">
        <v>1540</v>
      </c>
      <c r="C409" s="58" t="s">
        <v>1538</v>
      </c>
      <c r="D409" s="58" t="s">
        <v>1539</v>
      </c>
      <c r="E409" s="65" t="s">
        <v>97</v>
      </c>
      <c r="F409" s="66">
        <v>60</v>
      </c>
      <c r="G409" s="58" t="s">
        <v>1541</v>
      </c>
      <c r="H409" s="58" t="s">
        <v>1517</v>
      </c>
      <c r="I409" s="60"/>
      <c r="J409" s="1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 x14ac:dyDescent="0.2">
      <c r="A410" s="8"/>
      <c r="B410" s="58" t="s">
        <v>1542</v>
      </c>
      <c r="C410" s="58" t="s">
        <v>1543</v>
      </c>
      <c r="D410" s="58" t="s">
        <v>1544</v>
      </c>
      <c r="E410" s="65" t="s">
        <v>1545</v>
      </c>
      <c r="F410" s="66">
        <v>30</v>
      </c>
      <c r="G410" s="58" t="s">
        <v>1546</v>
      </c>
      <c r="H410" s="58" t="s">
        <v>1517</v>
      </c>
      <c r="I410" s="60"/>
      <c r="J410" s="1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 x14ac:dyDescent="0.2">
      <c r="A411" s="8"/>
      <c r="B411" s="58" t="s">
        <v>1547</v>
      </c>
      <c r="C411" s="58" t="s">
        <v>1543</v>
      </c>
      <c r="D411" s="58" t="s">
        <v>1544</v>
      </c>
      <c r="E411" s="65" t="s">
        <v>1548</v>
      </c>
      <c r="F411" s="66">
        <v>30</v>
      </c>
      <c r="G411" s="58" t="s">
        <v>1546</v>
      </c>
      <c r="H411" s="58" t="s">
        <v>1517</v>
      </c>
      <c r="I411" s="60"/>
      <c r="J411" s="1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 x14ac:dyDescent="0.2">
      <c r="A412" s="8"/>
      <c r="B412" s="58" t="s">
        <v>1549</v>
      </c>
      <c r="C412" s="58" t="s">
        <v>1550</v>
      </c>
      <c r="D412" s="58" t="s">
        <v>1551</v>
      </c>
      <c r="E412" s="65" t="s">
        <v>125</v>
      </c>
      <c r="F412" s="66">
        <v>60</v>
      </c>
      <c r="G412" s="58" t="s">
        <v>1552</v>
      </c>
      <c r="H412" s="58" t="s">
        <v>1517</v>
      </c>
      <c r="I412" s="60"/>
      <c r="J412" s="1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 x14ac:dyDescent="0.2">
      <c r="A413" s="8"/>
      <c r="B413" s="58" t="s">
        <v>1553</v>
      </c>
      <c r="C413" s="58" t="s">
        <v>1550</v>
      </c>
      <c r="D413" s="58" t="s">
        <v>1551</v>
      </c>
      <c r="E413" s="65" t="s">
        <v>147</v>
      </c>
      <c r="F413" s="66">
        <v>60</v>
      </c>
      <c r="G413" s="58" t="s">
        <v>1554</v>
      </c>
      <c r="H413" s="58" t="s">
        <v>1517</v>
      </c>
      <c r="I413" s="60"/>
      <c r="J413" s="1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 x14ac:dyDescent="0.2">
      <c r="A414" s="8"/>
      <c r="B414" s="58" t="s">
        <v>1555</v>
      </c>
      <c r="C414" s="58" t="s">
        <v>1556</v>
      </c>
      <c r="D414" s="58" t="s">
        <v>1557</v>
      </c>
      <c r="E414" s="65" t="s">
        <v>1558</v>
      </c>
      <c r="F414" s="66">
        <v>60</v>
      </c>
      <c r="G414" s="58" t="s">
        <v>1559</v>
      </c>
      <c r="H414" s="58" t="s">
        <v>1517</v>
      </c>
      <c r="I414" s="60"/>
      <c r="J414" s="1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 x14ac:dyDescent="0.2">
      <c r="A415" s="8"/>
      <c r="B415" s="58" t="s">
        <v>1560</v>
      </c>
      <c r="C415" s="58" t="s">
        <v>1556</v>
      </c>
      <c r="D415" s="58" t="s">
        <v>1557</v>
      </c>
      <c r="E415" s="65" t="s">
        <v>88</v>
      </c>
      <c r="F415" s="66">
        <v>60</v>
      </c>
      <c r="G415" s="58" t="s">
        <v>1559</v>
      </c>
      <c r="H415" s="58" t="s">
        <v>1517</v>
      </c>
      <c r="I415" s="60"/>
      <c r="J415" s="1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 x14ac:dyDescent="0.2">
      <c r="A416" s="8"/>
      <c r="B416" s="58" t="s">
        <v>1561</v>
      </c>
      <c r="C416" s="58" t="s">
        <v>1556</v>
      </c>
      <c r="D416" s="58" t="s">
        <v>1557</v>
      </c>
      <c r="E416" s="65" t="s">
        <v>93</v>
      </c>
      <c r="F416" s="66">
        <v>60</v>
      </c>
      <c r="G416" s="58" t="s">
        <v>1562</v>
      </c>
      <c r="H416" s="58" t="s">
        <v>1517</v>
      </c>
      <c r="I416" s="60"/>
      <c r="J416" s="1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 x14ac:dyDescent="0.2">
      <c r="A417" s="8"/>
      <c r="B417" s="58" t="s">
        <v>1563</v>
      </c>
      <c r="C417" s="58" t="s">
        <v>1564</v>
      </c>
      <c r="D417" s="58" t="s">
        <v>1565</v>
      </c>
      <c r="E417" s="65" t="s">
        <v>81</v>
      </c>
      <c r="F417" s="66">
        <v>60</v>
      </c>
      <c r="G417" s="58" t="s">
        <v>1566</v>
      </c>
      <c r="H417" s="58" t="s">
        <v>1517</v>
      </c>
      <c r="I417" s="60"/>
      <c r="J417" s="1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 x14ac:dyDescent="0.2">
      <c r="A418" s="8"/>
      <c r="B418" s="58" t="s">
        <v>1567</v>
      </c>
      <c r="C418" s="58" t="s">
        <v>1564</v>
      </c>
      <c r="D418" s="58" t="s">
        <v>1565</v>
      </c>
      <c r="E418" s="65" t="s">
        <v>119</v>
      </c>
      <c r="F418" s="66">
        <v>60</v>
      </c>
      <c r="G418" s="58" t="s">
        <v>1568</v>
      </c>
      <c r="H418" s="58" t="s">
        <v>1517</v>
      </c>
      <c r="I418" s="60"/>
      <c r="J418" s="1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 x14ac:dyDescent="0.2">
      <c r="A419" s="8"/>
      <c r="B419" s="58" t="s">
        <v>1569</v>
      </c>
      <c r="C419" s="58" t="s">
        <v>1570</v>
      </c>
      <c r="D419" s="58" t="s">
        <v>1571</v>
      </c>
      <c r="E419" s="65" t="s">
        <v>108</v>
      </c>
      <c r="F419" s="67">
        <v>60</v>
      </c>
      <c r="G419" s="58" t="s">
        <v>1552</v>
      </c>
      <c r="H419" s="58" t="s">
        <v>1517</v>
      </c>
      <c r="I419" s="60"/>
      <c r="J419" s="1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 x14ac:dyDescent="0.2">
      <c r="A420" s="8"/>
      <c r="B420" s="58" t="s">
        <v>1572</v>
      </c>
      <c r="C420" s="58" t="s">
        <v>1570</v>
      </c>
      <c r="D420" s="58" t="s">
        <v>1571</v>
      </c>
      <c r="E420" s="65" t="s">
        <v>1516</v>
      </c>
      <c r="F420" s="67">
        <v>60</v>
      </c>
      <c r="G420" s="58" t="s">
        <v>1573</v>
      </c>
      <c r="H420" s="58" t="s">
        <v>1517</v>
      </c>
      <c r="I420" s="60"/>
      <c r="J420" s="1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 x14ac:dyDescent="0.2">
      <c r="A421" s="8"/>
      <c r="B421" s="58" t="s">
        <v>1574</v>
      </c>
      <c r="C421" s="58" t="s">
        <v>1570</v>
      </c>
      <c r="D421" s="58" t="s">
        <v>1571</v>
      </c>
      <c r="E421" s="65" t="s">
        <v>1520</v>
      </c>
      <c r="F421" s="66">
        <v>60</v>
      </c>
      <c r="G421" s="58" t="s">
        <v>1573</v>
      </c>
      <c r="H421" s="58" t="s">
        <v>1517</v>
      </c>
      <c r="I421" s="60"/>
      <c r="J421" s="1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 x14ac:dyDescent="0.2">
      <c r="A422" s="8"/>
      <c r="B422" s="58" t="s">
        <v>1575</v>
      </c>
      <c r="C422" s="58" t="s">
        <v>1576</v>
      </c>
      <c r="D422" s="58" t="s">
        <v>1577</v>
      </c>
      <c r="E422" s="65" t="s">
        <v>1578</v>
      </c>
      <c r="F422" s="66">
        <v>60</v>
      </c>
      <c r="G422" s="58" t="s">
        <v>1579</v>
      </c>
      <c r="H422" s="58" t="s">
        <v>1517</v>
      </c>
      <c r="I422" s="60"/>
      <c r="J422" s="1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 x14ac:dyDescent="0.2">
      <c r="A423" s="8"/>
      <c r="B423" s="58" t="s">
        <v>1580</v>
      </c>
      <c r="C423" s="58" t="s">
        <v>1576</v>
      </c>
      <c r="D423" s="58" t="s">
        <v>1577</v>
      </c>
      <c r="E423" s="65" t="s">
        <v>1581</v>
      </c>
      <c r="F423" s="66">
        <v>60</v>
      </c>
      <c r="G423" s="58" t="s">
        <v>1582</v>
      </c>
      <c r="H423" s="58" t="s">
        <v>1517</v>
      </c>
      <c r="I423" s="60"/>
      <c r="J423" s="1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 x14ac:dyDescent="0.2">
      <c r="A424" s="8"/>
      <c r="B424" s="58" t="s">
        <v>1583</v>
      </c>
      <c r="C424" s="58" t="s">
        <v>1584</v>
      </c>
      <c r="D424" s="58" t="s">
        <v>1585</v>
      </c>
      <c r="E424" s="65" t="s">
        <v>144</v>
      </c>
      <c r="F424" s="66">
        <v>30</v>
      </c>
      <c r="G424" s="58" t="s">
        <v>1562</v>
      </c>
      <c r="H424" s="58" t="s">
        <v>1517</v>
      </c>
      <c r="I424" s="60"/>
      <c r="J424" s="1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 x14ac:dyDescent="0.2">
      <c r="A425" s="8"/>
      <c r="B425" s="58" t="s">
        <v>1586</v>
      </c>
      <c r="C425" s="58" t="s">
        <v>1584</v>
      </c>
      <c r="D425" s="58" t="s">
        <v>1585</v>
      </c>
      <c r="E425" s="65" t="s">
        <v>102</v>
      </c>
      <c r="F425" s="66">
        <v>30</v>
      </c>
      <c r="G425" s="58" t="s">
        <v>1587</v>
      </c>
      <c r="H425" s="58" t="s">
        <v>1517</v>
      </c>
      <c r="I425" s="60"/>
      <c r="J425" s="1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 x14ac:dyDescent="0.2">
      <c r="A426" s="8"/>
      <c r="B426" s="58" t="s">
        <v>1588</v>
      </c>
      <c r="C426" s="58" t="s">
        <v>1584</v>
      </c>
      <c r="D426" s="58" t="s">
        <v>1585</v>
      </c>
      <c r="E426" s="65" t="s">
        <v>1534</v>
      </c>
      <c r="F426" s="66">
        <v>30</v>
      </c>
      <c r="G426" s="58" t="s">
        <v>1587</v>
      </c>
      <c r="H426" s="58" t="s">
        <v>1517</v>
      </c>
      <c r="I426" s="60"/>
      <c r="J426" s="1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 x14ac:dyDescent="0.2">
      <c r="A427" s="8"/>
      <c r="B427" s="58" t="s">
        <v>1589</v>
      </c>
      <c r="C427" s="58" t="s">
        <v>1590</v>
      </c>
      <c r="D427" s="58" t="s">
        <v>1591</v>
      </c>
      <c r="E427" s="65" t="s">
        <v>1558</v>
      </c>
      <c r="F427" s="66">
        <v>60</v>
      </c>
      <c r="G427" s="58" t="s">
        <v>1592</v>
      </c>
      <c r="H427" s="58" t="s">
        <v>1517</v>
      </c>
      <c r="I427" s="60"/>
      <c r="J427" s="1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 x14ac:dyDescent="0.2">
      <c r="A428" s="8"/>
      <c r="B428" s="58" t="s">
        <v>1593</v>
      </c>
      <c r="C428" s="66" t="s">
        <v>1590</v>
      </c>
      <c r="D428" s="58" t="s">
        <v>1591</v>
      </c>
      <c r="E428" s="65" t="s">
        <v>88</v>
      </c>
      <c r="F428" s="66">
        <v>60</v>
      </c>
      <c r="G428" s="58" t="s">
        <v>1592</v>
      </c>
      <c r="H428" s="58" t="s">
        <v>1517</v>
      </c>
      <c r="I428" s="60"/>
      <c r="J428" s="1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 x14ac:dyDescent="0.2">
      <c r="A429" s="8"/>
      <c r="B429" s="58" t="s">
        <v>1594</v>
      </c>
      <c r="C429" s="66" t="s">
        <v>1590</v>
      </c>
      <c r="D429" s="58" t="s">
        <v>1591</v>
      </c>
      <c r="E429" s="65" t="s">
        <v>93</v>
      </c>
      <c r="F429" s="66">
        <v>60</v>
      </c>
      <c r="G429" s="58" t="s">
        <v>1595</v>
      </c>
      <c r="H429" s="58" t="s">
        <v>1517</v>
      </c>
      <c r="I429" s="60"/>
      <c r="J429" s="1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 x14ac:dyDescent="0.2">
      <c r="A430" s="8"/>
      <c r="B430" s="58" t="s">
        <v>1596</v>
      </c>
      <c r="C430" s="58" t="s">
        <v>1597</v>
      </c>
      <c r="D430" s="58" t="s">
        <v>1598</v>
      </c>
      <c r="E430" s="65" t="s">
        <v>119</v>
      </c>
      <c r="F430" s="66">
        <v>60</v>
      </c>
      <c r="G430" s="58" t="s">
        <v>1599</v>
      </c>
      <c r="H430" s="58" t="s">
        <v>1517</v>
      </c>
      <c r="I430" s="60"/>
      <c r="J430" s="1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 x14ac:dyDescent="0.2">
      <c r="A431" s="8"/>
      <c r="B431" s="58" t="s">
        <v>1600</v>
      </c>
      <c r="C431" s="58" t="s">
        <v>1597</v>
      </c>
      <c r="D431" s="58" t="s">
        <v>1598</v>
      </c>
      <c r="E431" s="59" t="s">
        <v>81</v>
      </c>
      <c r="F431" s="58">
        <v>60</v>
      </c>
      <c r="G431" s="58" t="s">
        <v>1601</v>
      </c>
      <c r="H431" s="58" t="s">
        <v>1517</v>
      </c>
      <c r="I431" s="60"/>
      <c r="J431" s="1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 x14ac:dyDescent="0.2">
      <c r="A432" s="8"/>
      <c r="B432" s="58" t="s">
        <v>1602</v>
      </c>
      <c r="C432" s="66" t="s">
        <v>1603</v>
      </c>
      <c r="D432" s="58" t="s">
        <v>1604</v>
      </c>
      <c r="E432" s="65" t="s">
        <v>1516</v>
      </c>
      <c r="F432" s="66">
        <v>60</v>
      </c>
      <c r="G432" s="66" t="s">
        <v>1605</v>
      </c>
      <c r="H432" s="58" t="s">
        <v>1517</v>
      </c>
      <c r="I432" s="60"/>
      <c r="J432" s="1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 x14ac:dyDescent="0.2">
      <c r="A433" s="8"/>
      <c r="B433" s="58" t="s">
        <v>1606</v>
      </c>
      <c r="C433" s="66" t="s">
        <v>1603</v>
      </c>
      <c r="D433" s="58" t="s">
        <v>1604</v>
      </c>
      <c r="E433" s="65" t="s">
        <v>1520</v>
      </c>
      <c r="F433" s="66">
        <v>60</v>
      </c>
      <c r="G433" s="66" t="s">
        <v>1605</v>
      </c>
      <c r="H433" s="58" t="s">
        <v>1517</v>
      </c>
      <c r="I433" s="60"/>
      <c r="J433" s="1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 x14ac:dyDescent="0.2">
      <c r="A434" s="8"/>
      <c r="B434" s="58" t="s">
        <v>1607</v>
      </c>
      <c r="C434" s="66" t="s">
        <v>1603</v>
      </c>
      <c r="D434" s="58" t="s">
        <v>1604</v>
      </c>
      <c r="E434" s="65" t="s">
        <v>108</v>
      </c>
      <c r="F434" s="66">
        <v>60</v>
      </c>
      <c r="G434" s="58" t="s">
        <v>1601</v>
      </c>
      <c r="H434" s="58" t="s">
        <v>1517</v>
      </c>
      <c r="I434" s="60"/>
      <c r="J434" s="1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 x14ac:dyDescent="0.2">
      <c r="A435" s="8"/>
      <c r="B435" s="58" t="s">
        <v>1608</v>
      </c>
      <c r="C435" s="66" t="s">
        <v>1609</v>
      </c>
      <c r="D435" s="58" t="s">
        <v>1610</v>
      </c>
      <c r="E435" s="65" t="s">
        <v>1611</v>
      </c>
      <c r="F435" s="66">
        <v>30</v>
      </c>
      <c r="G435" s="58" t="s">
        <v>1612</v>
      </c>
      <c r="H435" s="58" t="s">
        <v>1517</v>
      </c>
      <c r="I435" s="60"/>
      <c r="J435" s="1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 x14ac:dyDescent="0.2">
      <c r="A436" s="8"/>
      <c r="B436" s="58" t="s">
        <v>1613</v>
      </c>
      <c r="C436" s="66" t="s">
        <v>1614</v>
      </c>
      <c r="D436" s="58" t="s">
        <v>1615</v>
      </c>
      <c r="E436" s="65" t="s">
        <v>1611</v>
      </c>
      <c r="F436" s="66">
        <v>30</v>
      </c>
      <c r="G436" s="58" t="s">
        <v>1612</v>
      </c>
      <c r="H436" s="58" t="s">
        <v>1517</v>
      </c>
      <c r="I436" s="60"/>
      <c r="J436" s="1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 x14ac:dyDescent="0.2">
      <c r="A437" s="8"/>
      <c r="B437" s="58" t="s">
        <v>1616</v>
      </c>
      <c r="C437" s="66" t="s">
        <v>1617</v>
      </c>
      <c r="D437" s="58" t="s">
        <v>1618</v>
      </c>
      <c r="E437" s="65" t="s">
        <v>1611</v>
      </c>
      <c r="F437" s="66">
        <v>30</v>
      </c>
      <c r="G437" s="58" t="s">
        <v>1612</v>
      </c>
      <c r="H437" s="58" t="s">
        <v>1517</v>
      </c>
      <c r="I437" s="60"/>
      <c r="J437" s="1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 x14ac:dyDescent="0.2">
      <c r="A438" s="8"/>
      <c r="B438" s="58" t="s">
        <v>1619</v>
      </c>
      <c r="C438" s="66" t="s">
        <v>1620</v>
      </c>
      <c r="D438" s="58" t="s">
        <v>1621</v>
      </c>
      <c r="E438" s="65" t="s">
        <v>1581</v>
      </c>
      <c r="F438" s="66">
        <v>30</v>
      </c>
      <c r="G438" s="58" t="s">
        <v>1568</v>
      </c>
      <c r="H438" s="58" t="s">
        <v>1517</v>
      </c>
      <c r="I438" s="60"/>
      <c r="J438" s="1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 x14ac:dyDescent="0.2">
      <c r="A439" s="8"/>
      <c r="B439" s="58" t="s">
        <v>1622</v>
      </c>
      <c r="C439" s="66" t="s">
        <v>1620</v>
      </c>
      <c r="D439" s="58" t="s">
        <v>1621</v>
      </c>
      <c r="E439" s="65" t="s">
        <v>1578</v>
      </c>
      <c r="F439" s="66">
        <v>30</v>
      </c>
      <c r="G439" s="58" t="s">
        <v>1568</v>
      </c>
      <c r="H439" s="58" t="s">
        <v>1517</v>
      </c>
      <c r="I439" s="60"/>
      <c r="J439" s="1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 x14ac:dyDescent="0.2">
      <c r="A440" s="8"/>
      <c r="B440" s="58" t="s">
        <v>1623</v>
      </c>
      <c r="C440" s="66" t="s">
        <v>1624</v>
      </c>
      <c r="D440" s="58" t="s">
        <v>1625</v>
      </c>
      <c r="E440" s="65" t="s">
        <v>1626</v>
      </c>
      <c r="F440" s="66">
        <v>30</v>
      </c>
      <c r="G440" s="66" t="s">
        <v>1627</v>
      </c>
      <c r="H440" s="58" t="s">
        <v>1517</v>
      </c>
      <c r="I440" s="60"/>
      <c r="J440" s="1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 x14ac:dyDescent="0.2">
      <c r="A441" s="8"/>
      <c r="B441" s="58" t="s">
        <v>1628</v>
      </c>
      <c r="C441" s="66" t="s">
        <v>1629</v>
      </c>
      <c r="D441" s="58" t="s">
        <v>1630</v>
      </c>
      <c r="E441" s="65" t="s">
        <v>119</v>
      </c>
      <c r="F441" s="66">
        <v>30</v>
      </c>
      <c r="G441" s="58" t="s">
        <v>1631</v>
      </c>
      <c r="H441" s="58" t="s">
        <v>1517</v>
      </c>
      <c r="I441" s="60"/>
      <c r="J441" s="1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 x14ac:dyDescent="0.2">
      <c r="A442" s="8"/>
      <c r="B442" s="58" t="s">
        <v>1632</v>
      </c>
      <c r="C442" s="66" t="s">
        <v>1629</v>
      </c>
      <c r="D442" s="58" t="s">
        <v>1630</v>
      </c>
      <c r="E442" s="65" t="s">
        <v>81</v>
      </c>
      <c r="F442" s="66">
        <v>30</v>
      </c>
      <c r="G442" s="58" t="s">
        <v>1633</v>
      </c>
      <c r="H442" s="58" t="s">
        <v>1517</v>
      </c>
      <c r="I442" s="60"/>
      <c r="J442" s="1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 x14ac:dyDescent="0.2">
      <c r="A443" s="8"/>
      <c r="B443" s="58" t="s">
        <v>1634</v>
      </c>
      <c r="C443" s="66" t="s">
        <v>1635</v>
      </c>
      <c r="D443" s="58" t="s">
        <v>1636</v>
      </c>
      <c r="E443" s="65" t="s">
        <v>1516</v>
      </c>
      <c r="F443" s="66">
        <v>60</v>
      </c>
      <c r="G443" s="66" t="s">
        <v>1637</v>
      </c>
      <c r="H443" s="58" t="s">
        <v>1517</v>
      </c>
      <c r="I443" s="60"/>
      <c r="J443" s="1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 x14ac:dyDescent="0.2">
      <c r="A444" s="8"/>
      <c r="B444" s="58" t="s">
        <v>1638</v>
      </c>
      <c r="C444" s="58" t="s">
        <v>1635</v>
      </c>
      <c r="D444" s="58" t="s">
        <v>1636</v>
      </c>
      <c r="E444" s="65" t="s">
        <v>1520</v>
      </c>
      <c r="F444" s="66">
        <v>60</v>
      </c>
      <c r="G444" s="58" t="s">
        <v>1637</v>
      </c>
      <c r="H444" s="58" t="s">
        <v>1517</v>
      </c>
      <c r="I444" s="60"/>
      <c r="J444" s="1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 x14ac:dyDescent="0.2">
      <c r="A445" s="8"/>
      <c r="B445" s="58" t="s">
        <v>1639</v>
      </c>
      <c r="C445" s="58" t="s">
        <v>1635</v>
      </c>
      <c r="D445" s="58" t="s">
        <v>1636</v>
      </c>
      <c r="E445" s="65" t="s">
        <v>108</v>
      </c>
      <c r="F445" s="66">
        <v>60</v>
      </c>
      <c r="G445" s="58" t="s">
        <v>1631</v>
      </c>
      <c r="H445" s="58" t="s">
        <v>1517</v>
      </c>
      <c r="I445" s="60"/>
      <c r="J445" s="1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 x14ac:dyDescent="0.2">
      <c r="A446" s="8"/>
      <c r="B446" s="58" t="s">
        <v>1640</v>
      </c>
      <c r="C446" s="58" t="s">
        <v>1641</v>
      </c>
      <c r="D446" s="58" t="s">
        <v>1642</v>
      </c>
      <c r="E446" s="65" t="s">
        <v>1581</v>
      </c>
      <c r="F446" s="66">
        <v>30</v>
      </c>
      <c r="G446" s="58" t="s">
        <v>1637</v>
      </c>
      <c r="H446" s="58" t="s">
        <v>1517</v>
      </c>
      <c r="I446" s="60"/>
      <c r="J446" s="1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 x14ac:dyDescent="0.2">
      <c r="A447" s="8"/>
      <c r="B447" s="58" t="s">
        <v>1643</v>
      </c>
      <c r="C447" s="58" t="s">
        <v>1641</v>
      </c>
      <c r="D447" s="58" t="s">
        <v>1642</v>
      </c>
      <c r="E447" s="65" t="s">
        <v>1578</v>
      </c>
      <c r="F447" s="66">
        <v>30</v>
      </c>
      <c r="G447" s="58" t="s">
        <v>1644</v>
      </c>
      <c r="H447" s="58" t="s">
        <v>1517</v>
      </c>
      <c r="I447" s="60"/>
      <c r="J447" s="1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 x14ac:dyDescent="0.2">
      <c r="A448" s="8"/>
      <c r="B448" s="58" t="s">
        <v>1645</v>
      </c>
      <c r="C448" s="58" t="s">
        <v>1646</v>
      </c>
      <c r="D448" s="58" t="s">
        <v>1647</v>
      </c>
      <c r="E448" s="65" t="s">
        <v>144</v>
      </c>
      <c r="F448" s="66">
        <v>60</v>
      </c>
      <c r="G448" s="58" t="s">
        <v>1648</v>
      </c>
      <c r="H448" s="58" t="s">
        <v>1517</v>
      </c>
      <c r="I448" s="60"/>
      <c r="J448" s="1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 x14ac:dyDescent="0.2">
      <c r="A449" s="8"/>
      <c r="B449" s="58" t="s">
        <v>1649</v>
      </c>
      <c r="C449" s="58" t="s">
        <v>1646</v>
      </c>
      <c r="D449" s="58" t="s">
        <v>1647</v>
      </c>
      <c r="E449" s="65" t="s">
        <v>102</v>
      </c>
      <c r="F449" s="66">
        <v>60</v>
      </c>
      <c r="G449" s="58" t="s">
        <v>1648</v>
      </c>
      <c r="H449" s="58" t="s">
        <v>1517</v>
      </c>
      <c r="I449" s="60"/>
      <c r="J449" s="1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 x14ac:dyDescent="0.2">
      <c r="A450" s="8"/>
      <c r="B450" s="58" t="s">
        <v>1650</v>
      </c>
      <c r="C450" s="66" t="s">
        <v>1646</v>
      </c>
      <c r="D450" s="58" t="s">
        <v>1647</v>
      </c>
      <c r="E450" s="65" t="s">
        <v>1534</v>
      </c>
      <c r="F450" s="66">
        <v>60</v>
      </c>
      <c r="G450" s="66" t="s">
        <v>1648</v>
      </c>
      <c r="H450" s="58" t="s">
        <v>1517</v>
      </c>
      <c r="I450" s="60"/>
      <c r="J450" s="1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 x14ac:dyDescent="0.2">
      <c r="A451" s="8"/>
      <c r="B451" s="58" t="s">
        <v>1651</v>
      </c>
      <c r="C451" s="58" t="s">
        <v>1652</v>
      </c>
      <c r="D451" s="58" t="s">
        <v>1653</v>
      </c>
      <c r="E451" s="65" t="s">
        <v>139</v>
      </c>
      <c r="F451" s="66">
        <v>30</v>
      </c>
      <c r="G451" s="58" t="s">
        <v>1654</v>
      </c>
      <c r="H451" s="58" t="s">
        <v>1517</v>
      </c>
      <c r="I451" s="60"/>
      <c r="J451" s="1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 x14ac:dyDescent="0.2">
      <c r="A452" s="8"/>
      <c r="B452" s="58" t="s">
        <v>1655</v>
      </c>
      <c r="C452" s="58" t="s">
        <v>1652</v>
      </c>
      <c r="D452" s="58" t="s">
        <v>1653</v>
      </c>
      <c r="E452" s="65" t="s">
        <v>97</v>
      </c>
      <c r="F452" s="66">
        <v>30</v>
      </c>
      <c r="G452" s="58" t="s">
        <v>1656</v>
      </c>
      <c r="H452" s="58" t="s">
        <v>1517</v>
      </c>
      <c r="I452" s="60"/>
      <c r="J452" s="1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 x14ac:dyDescent="0.2">
      <c r="A453" s="8"/>
      <c r="B453" s="58" t="s">
        <v>1657</v>
      </c>
      <c r="C453" s="58" t="s">
        <v>1658</v>
      </c>
      <c r="D453" s="58" t="s">
        <v>1659</v>
      </c>
      <c r="E453" s="65" t="s">
        <v>139</v>
      </c>
      <c r="F453" s="66">
        <v>60</v>
      </c>
      <c r="G453" s="58" t="s">
        <v>1660</v>
      </c>
      <c r="H453" s="58" t="s">
        <v>1517</v>
      </c>
      <c r="I453" s="60"/>
      <c r="J453" s="1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 x14ac:dyDescent="0.2">
      <c r="A454" s="8"/>
      <c r="B454" s="58" t="s">
        <v>1661</v>
      </c>
      <c r="C454" s="58" t="s">
        <v>1658</v>
      </c>
      <c r="D454" s="58" t="s">
        <v>1659</v>
      </c>
      <c r="E454" s="65" t="s">
        <v>97</v>
      </c>
      <c r="F454" s="66">
        <v>60</v>
      </c>
      <c r="G454" s="58" t="s">
        <v>1662</v>
      </c>
      <c r="H454" s="58" t="s">
        <v>1517</v>
      </c>
      <c r="I454" s="60"/>
      <c r="J454" s="1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 x14ac:dyDescent="0.2">
      <c r="A455" s="8"/>
      <c r="B455" s="58" t="s">
        <v>1663</v>
      </c>
      <c r="C455" s="58" t="s">
        <v>1664</v>
      </c>
      <c r="D455" s="58" t="s">
        <v>1665</v>
      </c>
      <c r="E455" s="65" t="s">
        <v>1666</v>
      </c>
      <c r="F455" s="66">
        <v>30</v>
      </c>
      <c r="G455" s="58" t="s">
        <v>1546</v>
      </c>
      <c r="H455" s="58" t="s">
        <v>1517</v>
      </c>
      <c r="I455" s="60"/>
      <c r="J455" s="1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 x14ac:dyDescent="0.2">
      <c r="A456" s="8"/>
      <c r="B456" s="58" t="s">
        <v>1667</v>
      </c>
      <c r="C456" s="58" t="s">
        <v>1664</v>
      </c>
      <c r="D456" s="58" t="s">
        <v>1665</v>
      </c>
      <c r="E456" s="65" t="s">
        <v>1668</v>
      </c>
      <c r="F456" s="66">
        <v>30</v>
      </c>
      <c r="G456" s="58" t="s">
        <v>1669</v>
      </c>
      <c r="H456" s="58" t="s">
        <v>1517</v>
      </c>
      <c r="I456" s="60"/>
      <c r="J456" s="1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 x14ac:dyDescent="0.2">
      <c r="A457" s="8"/>
      <c r="B457" s="58" t="s">
        <v>1670</v>
      </c>
      <c r="C457" s="58" t="s">
        <v>1671</v>
      </c>
      <c r="D457" s="58" t="s">
        <v>1672</v>
      </c>
      <c r="E457" s="65" t="s">
        <v>1611</v>
      </c>
      <c r="F457" s="66">
        <v>30</v>
      </c>
      <c r="G457" s="58" t="s">
        <v>1673</v>
      </c>
      <c r="H457" s="58" t="s">
        <v>1517</v>
      </c>
      <c r="I457" s="60"/>
      <c r="J457" s="1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 x14ac:dyDescent="0.2">
      <c r="A458" s="8"/>
      <c r="B458" s="58" t="s">
        <v>1674</v>
      </c>
      <c r="C458" s="58" t="s">
        <v>1675</v>
      </c>
      <c r="D458" s="58" t="s">
        <v>1676</v>
      </c>
      <c r="E458" s="65" t="s">
        <v>1677</v>
      </c>
      <c r="F458" s="66">
        <v>60</v>
      </c>
      <c r="G458" s="58" t="s">
        <v>1678</v>
      </c>
      <c r="H458" s="58" t="s">
        <v>1517</v>
      </c>
      <c r="I458" s="60"/>
      <c r="J458" s="1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 x14ac:dyDescent="0.2">
      <c r="A459" s="8"/>
      <c r="B459" s="58" t="s">
        <v>1679</v>
      </c>
      <c r="C459" s="58" t="s">
        <v>1675</v>
      </c>
      <c r="D459" s="58" t="s">
        <v>1676</v>
      </c>
      <c r="E459" s="65" t="s">
        <v>1680</v>
      </c>
      <c r="F459" s="66">
        <v>60</v>
      </c>
      <c r="G459" s="58" t="s">
        <v>1678</v>
      </c>
      <c r="H459" s="58" t="s">
        <v>1517</v>
      </c>
      <c r="I459" s="60"/>
      <c r="J459" s="1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 x14ac:dyDescent="0.2">
      <c r="A460" s="8"/>
      <c r="B460" s="58" t="s">
        <v>1681</v>
      </c>
      <c r="C460" s="58" t="s">
        <v>1675</v>
      </c>
      <c r="D460" s="58" t="s">
        <v>1676</v>
      </c>
      <c r="E460" s="65" t="s">
        <v>114</v>
      </c>
      <c r="F460" s="66">
        <v>60</v>
      </c>
      <c r="G460" s="58" t="s">
        <v>1678</v>
      </c>
      <c r="H460" s="58" t="s">
        <v>1517</v>
      </c>
      <c r="I460" s="60"/>
      <c r="J460" s="1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 x14ac:dyDescent="0.2">
      <c r="A461" s="8"/>
      <c r="B461" s="58" t="s">
        <v>1682</v>
      </c>
      <c r="C461" s="58" t="s">
        <v>1683</v>
      </c>
      <c r="D461" s="58" t="s">
        <v>1684</v>
      </c>
      <c r="E461" s="65" t="s">
        <v>1545</v>
      </c>
      <c r="F461" s="66">
        <v>30</v>
      </c>
      <c r="G461" s="58" t="s">
        <v>1612</v>
      </c>
      <c r="H461" s="58" t="s">
        <v>1517</v>
      </c>
      <c r="I461" s="60"/>
      <c r="J461" s="1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 x14ac:dyDescent="0.2">
      <c r="A462" s="8"/>
      <c r="B462" s="58" t="s">
        <v>1685</v>
      </c>
      <c r="C462" s="58" t="s">
        <v>1683</v>
      </c>
      <c r="D462" s="58" t="s">
        <v>1684</v>
      </c>
      <c r="E462" s="65" t="s">
        <v>1548</v>
      </c>
      <c r="F462" s="66">
        <v>30</v>
      </c>
      <c r="G462" s="58" t="s">
        <v>1612</v>
      </c>
      <c r="H462" s="58" t="s">
        <v>1517</v>
      </c>
      <c r="I462" s="60"/>
      <c r="J462" s="1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 x14ac:dyDescent="0.2">
      <c r="A463" s="8"/>
      <c r="B463" s="58" t="s">
        <v>1686</v>
      </c>
      <c r="C463" s="58" t="s">
        <v>1687</v>
      </c>
      <c r="D463" s="58" t="s">
        <v>1688</v>
      </c>
      <c r="E463" s="65" t="s">
        <v>139</v>
      </c>
      <c r="F463" s="66">
        <v>60</v>
      </c>
      <c r="G463" s="58" t="s">
        <v>1673</v>
      </c>
      <c r="H463" s="58" t="s">
        <v>1517</v>
      </c>
      <c r="I463" s="60"/>
      <c r="J463" s="1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 x14ac:dyDescent="0.2">
      <c r="A464" s="8"/>
      <c r="B464" s="58" t="s">
        <v>1689</v>
      </c>
      <c r="C464" s="58" t="s">
        <v>1687</v>
      </c>
      <c r="D464" s="58" t="s">
        <v>1688</v>
      </c>
      <c r="E464" s="65" t="s">
        <v>97</v>
      </c>
      <c r="F464" s="66">
        <v>60</v>
      </c>
      <c r="G464" s="58" t="s">
        <v>887</v>
      </c>
      <c r="H464" s="58" t="s">
        <v>1517</v>
      </c>
      <c r="I464" s="60"/>
      <c r="J464" s="1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 x14ac:dyDescent="0.2">
      <c r="A465" s="8"/>
      <c r="B465" s="58" t="s">
        <v>1690</v>
      </c>
      <c r="C465" s="58" t="s">
        <v>1691</v>
      </c>
      <c r="D465" s="58" t="s">
        <v>1692</v>
      </c>
      <c r="E465" s="65" t="s">
        <v>1421</v>
      </c>
      <c r="F465" s="66">
        <v>30</v>
      </c>
      <c r="G465" s="58" t="s">
        <v>1693</v>
      </c>
      <c r="H465" s="58" t="s">
        <v>1517</v>
      </c>
      <c r="I465" s="60"/>
      <c r="J465" s="1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 x14ac:dyDescent="0.2">
      <c r="A466" s="8"/>
      <c r="B466" s="58" t="s">
        <v>1694</v>
      </c>
      <c r="C466" s="58" t="s">
        <v>1695</v>
      </c>
      <c r="D466" s="58" t="s">
        <v>1696</v>
      </c>
      <c r="E466" s="65" t="s">
        <v>1668</v>
      </c>
      <c r="F466" s="66">
        <v>30</v>
      </c>
      <c r="G466" s="58" t="s">
        <v>1627</v>
      </c>
      <c r="H466" s="58" t="s">
        <v>1517</v>
      </c>
      <c r="I466" s="60"/>
      <c r="J466" s="1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 x14ac:dyDescent="0.2">
      <c r="A467" s="8"/>
      <c r="B467" s="58" t="s">
        <v>1697</v>
      </c>
      <c r="C467" s="58" t="s">
        <v>1698</v>
      </c>
      <c r="D467" s="58" t="s">
        <v>1699</v>
      </c>
      <c r="E467" s="59" t="s">
        <v>125</v>
      </c>
      <c r="F467" s="58">
        <v>60</v>
      </c>
      <c r="G467" s="58" t="s">
        <v>1524</v>
      </c>
      <c r="H467" s="58" t="s">
        <v>1517</v>
      </c>
      <c r="I467" s="60"/>
      <c r="J467" s="1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 x14ac:dyDescent="0.2">
      <c r="A468" s="8"/>
      <c r="B468" s="58" t="s">
        <v>1700</v>
      </c>
      <c r="C468" s="66" t="s">
        <v>1698</v>
      </c>
      <c r="D468" s="58" t="s">
        <v>1699</v>
      </c>
      <c r="E468" s="65" t="s">
        <v>147</v>
      </c>
      <c r="F468" s="67">
        <v>60</v>
      </c>
      <c r="G468" s="58" t="s">
        <v>1701</v>
      </c>
      <c r="H468" s="58" t="s">
        <v>1517</v>
      </c>
      <c r="I468" s="60"/>
      <c r="J468" s="1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 x14ac:dyDescent="0.2">
      <c r="A469" s="8"/>
      <c r="B469" s="58" t="s">
        <v>1702</v>
      </c>
      <c r="C469" s="66" t="s">
        <v>1703</v>
      </c>
      <c r="D469" s="58" t="s">
        <v>1704</v>
      </c>
      <c r="E469" s="65" t="s">
        <v>93</v>
      </c>
      <c r="F469" s="67">
        <v>60</v>
      </c>
      <c r="G469" s="58" t="s">
        <v>1705</v>
      </c>
      <c r="H469" s="58" t="s">
        <v>1517</v>
      </c>
      <c r="I469" s="60"/>
      <c r="J469" s="1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 x14ac:dyDescent="0.2">
      <c r="A470" s="8"/>
      <c r="B470" s="58" t="s">
        <v>1706</v>
      </c>
      <c r="C470" s="66" t="s">
        <v>1703</v>
      </c>
      <c r="D470" s="58" t="s">
        <v>1704</v>
      </c>
      <c r="E470" s="65" t="s">
        <v>1558</v>
      </c>
      <c r="F470" s="67">
        <v>60</v>
      </c>
      <c r="G470" s="58" t="s">
        <v>1707</v>
      </c>
      <c r="H470" s="58" t="s">
        <v>1517</v>
      </c>
      <c r="I470" s="60"/>
      <c r="J470" s="1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 x14ac:dyDescent="0.2">
      <c r="A471" s="8"/>
      <c r="B471" s="58" t="s">
        <v>1708</v>
      </c>
      <c r="C471" s="66" t="s">
        <v>1703</v>
      </c>
      <c r="D471" s="58" t="s">
        <v>1704</v>
      </c>
      <c r="E471" s="65" t="s">
        <v>88</v>
      </c>
      <c r="F471" s="67">
        <v>60</v>
      </c>
      <c r="G471" s="58" t="s">
        <v>1707</v>
      </c>
      <c r="H471" s="58" t="s">
        <v>1517</v>
      </c>
      <c r="I471" s="60"/>
      <c r="J471" s="1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 x14ac:dyDescent="0.2">
      <c r="A472" s="8"/>
      <c r="B472" s="58" t="s">
        <v>1709</v>
      </c>
      <c r="C472" s="66" t="s">
        <v>1710</v>
      </c>
      <c r="D472" s="58" t="s">
        <v>1711</v>
      </c>
      <c r="E472" s="65" t="s">
        <v>81</v>
      </c>
      <c r="F472" s="67">
        <v>60</v>
      </c>
      <c r="G472" s="58" t="s">
        <v>1701</v>
      </c>
      <c r="H472" s="58" t="s">
        <v>1517</v>
      </c>
      <c r="I472" s="60"/>
      <c r="J472" s="1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 x14ac:dyDescent="0.2">
      <c r="A473" s="8"/>
      <c r="B473" s="58" t="s">
        <v>1712</v>
      </c>
      <c r="C473" s="66" t="s">
        <v>1710</v>
      </c>
      <c r="D473" s="58" t="s">
        <v>1711</v>
      </c>
      <c r="E473" s="65" t="s">
        <v>119</v>
      </c>
      <c r="F473" s="67">
        <v>60</v>
      </c>
      <c r="G473" s="58" t="s">
        <v>1705</v>
      </c>
      <c r="H473" s="58" t="s">
        <v>1517</v>
      </c>
      <c r="I473" s="60"/>
      <c r="J473" s="1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 x14ac:dyDescent="0.2">
      <c r="A474" s="8"/>
      <c r="B474" s="58" t="s">
        <v>1713</v>
      </c>
      <c r="C474" s="66" t="s">
        <v>1714</v>
      </c>
      <c r="D474" s="58" t="s">
        <v>1715</v>
      </c>
      <c r="E474" s="65" t="s">
        <v>1716</v>
      </c>
      <c r="F474" s="67">
        <v>30</v>
      </c>
      <c r="G474" s="58" t="s">
        <v>1717</v>
      </c>
      <c r="H474" s="58" t="s">
        <v>1517</v>
      </c>
      <c r="I474" s="60"/>
      <c r="J474" s="1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 x14ac:dyDescent="0.2">
      <c r="A475" s="8"/>
      <c r="B475" s="58" t="s">
        <v>1718</v>
      </c>
      <c r="C475" s="66" t="s">
        <v>1719</v>
      </c>
      <c r="D475" s="58" t="s">
        <v>1720</v>
      </c>
      <c r="E475" s="65" t="s">
        <v>1716</v>
      </c>
      <c r="F475" s="67">
        <v>30</v>
      </c>
      <c r="G475" s="58" t="s">
        <v>1717</v>
      </c>
      <c r="H475" s="58" t="s">
        <v>1517</v>
      </c>
      <c r="I475" s="60"/>
      <c r="J475" s="1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 x14ac:dyDescent="0.2">
      <c r="A476" s="8"/>
      <c r="B476" s="58" t="s">
        <v>1721</v>
      </c>
      <c r="C476" s="66" t="s">
        <v>1719</v>
      </c>
      <c r="D476" s="58" t="s">
        <v>1720</v>
      </c>
      <c r="E476" s="65" t="s">
        <v>1722</v>
      </c>
      <c r="F476" s="67">
        <v>30</v>
      </c>
      <c r="G476" s="58" t="s">
        <v>1717</v>
      </c>
      <c r="H476" s="58" t="s">
        <v>1517</v>
      </c>
      <c r="I476" s="60"/>
      <c r="J476" s="1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 x14ac:dyDescent="0.2">
      <c r="A477" s="8"/>
      <c r="B477" s="58" t="s">
        <v>1723</v>
      </c>
      <c r="C477" s="66" t="s">
        <v>1724</v>
      </c>
      <c r="D477" s="58" t="s">
        <v>1725</v>
      </c>
      <c r="E477" s="65" t="s">
        <v>1726</v>
      </c>
      <c r="F477" s="67">
        <v>30</v>
      </c>
      <c r="G477" s="58" t="s">
        <v>1526</v>
      </c>
      <c r="H477" s="58" t="s">
        <v>1517</v>
      </c>
      <c r="I477" s="60"/>
      <c r="J477" s="1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 x14ac:dyDescent="0.2">
      <c r="A478" s="8"/>
      <c r="B478" s="58" t="s">
        <v>1727</v>
      </c>
      <c r="C478" s="66" t="s">
        <v>1728</v>
      </c>
      <c r="D478" s="58" t="s">
        <v>1729</v>
      </c>
      <c r="E478" s="65" t="s">
        <v>93</v>
      </c>
      <c r="F478" s="67">
        <v>60</v>
      </c>
      <c r="G478" s="58" t="s">
        <v>1730</v>
      </c>
      <c r="H478" s="58" t="s">
        <v>1517</v>
      </c>
      <c r="I478" s="60"/>
      <c r="J478" s="1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 x14ac:dyDescent="0.2">
      <c r="A479" s="8"/>
      <c r="B479" s="58" t="s">
        <v>1731</v>
      </c>
      <c r="C479" s="66" t="s">
        <v>1728</v>
      </c>
      <c r="D479" s="58" t="s">
        <v>1729</v>
      </c>
      <c r="E479" s="65" t="s">
        <v>1558</v>
      </c>
      <c r="F479" s="67">
        <v>60</v>
      </c>
      <c r="G479" s="58" t="s">
        <v>1732</v>
      </c>
      <c r="H479" s="58" t="s">
        <v>1517</v>
      </c>
      <c r="I479" s="60"/>
      <c r="J479" s="1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 x14ac:dyDescent="0.2">
      <c r="A480" s="8"/>
      <c r="B480" s="58" t="s">
        <v>1733</v>
      </c>
      <c r="C480" s="66" t="s">
        <v>1728</v>
      </c>
      <c r="D480" s="58" t="s">
        <v>1729</v>
      </c>
      <c r="E480" s="65" t="s">
        <v>88</v>
      </c>
      <c r="F480" s="67">
        <v>60</v>
      </c>
      <c r="G480" s="58" t="s">
        <v>1732</v>
      </c>
      <c r="H480" s="58" t="s">
        <v>1517</v>
      </c>
      <c r="I480" s="60"/>
      <c r="J480" s="1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 x14ac:dyDescent="0.2">
      <c r="A481" s="8"/>
      <c r="B481" s="58" t="s">
        <v>1734</v>
      </c>
      <c r="C481" s="66" t="s">
        <v>1735</v>
      </c>
      <c r="D481" s="58" t="s">
        <v>1736</v>
      </c>
      <c r="E481" s="65" t="s">
        <v>81</v>
      </c>
      <c r="F481" s="67">
        <v>60</v>
      </c>
      <c r="G481" s="58" t="s">
        <v>1737</v>
      </c>
      <c r="H481" s="58" t="s">
        <v>1517</v>
      </c>
      <c r="I481" s="60"/>
      <c r="J481" s="1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 x14ac:dyDescent="0.2">
      <c r="A482" s="8"/>
      <c r="B482" s="58" t="s">
        <v>1738</v>
      </c>
      <c r="C482" s="66" t="s">
        <v>1735</v>
      </c>
      <c r="D482" s="58" t="s">
        <v>1736</v>
      </c>
      <c r="E482" s="65" t="s">
        <v>119</v>
      </c>
      <c r="F482" s="67">
        <v>60</v>
      </c>
      <c r="G482" s="58" t="s">
        <v>1739</v>
      </c>
      <c r="H482" s="58" t="s">
        <v>1517</v>
      </c>
      <c r="I482" s="60"/>
      <c r="J482" s="1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 x14ac:dyDescent="0.2">
      <c r="A483" s="8"/>
      <c r="B483" s="58" t="s">
        <v>1740</v>
      </c>
      <c r="C483" s="66" t="s">
        <v>1741</v>
      </c>
      <c r="D483" s="58" t="s">
        <v>1742</v>
      </c>
      <c r="E483" s="65" t="s">
        <v>108</v>
      </c>
      <c r="F483" s="67">
        <v>60</v>
      </c>
      <c r="G483" s="58" t="s">
        <v>1730</v>
      </c>
      <c r="H483" s="58" t="s">
        <v>1517</v>
      </c>
      <c r="I483" s="60"/>
      <c r="J483" s="1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 x14ac:dyDescent="0.2">
      <c r="A484" s="8"/>
      <c r="B484" s="58" t="s">
        <v>1743</v>
      </c>
      <c r="C484" s="66" t="s">
        <v>1741</v>
      </c>
      <c r="D484" s="58" t="s">
        <v>1742</v>
      </c>
      <c r="E484" s="65" t="s">
        <v>1516</v>
      </c>
      <c r="F484" s="67">
        <v>60</v>
      </c>
      <c r="G484" s="58" t="s">
        <v>1744</v>
      </c>
      <c r="H484" s="58" t="s">
        <v>1517</v>
      </c>
      <c r="I484" s="60"/>
      <c r="J484" s="1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 x14ac:dyDescent="0.2">
      <c r="A485" s="8"/>
      <c r="B485" s="58" t="s">
        <v>1745</v>
      </c>
      <c r="C485" s="66" t="s">
        <v>1741</v>
      </c>
      <c r="D485" s="58" t="s">
        <v>1742</v>
      </c>
      <c r="E485" s="65" t="s">
        <v>1520</v>
      </c>
      <c r="F485" s="67">
        <v>60</v>
      </c>
      <c r="G485" s="58" t="s">
        <v>1746</v>
      </c>
      <c r="H485" s="58" t="s">
        <v>1517</v>
      </c>
      <c r="I485" s="60"/>
      <c r="J485" s="1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 x14ac:dyDescent="0.2">
      <c r="A486" s="8"/>
      <c r="B486" s="58" t="s">
        <v>1747</v>
      </c>
      <c r="C486" s="66" t="s">
        <v>1748</v>
      </c>
      <c r="D486" s="58" t="s">
        <v>1749</v>
      </c>
      <c r="E486" s="65" t="s">
        <v>1578</v>
      </c>
      <c r="F486" s="67">
        <v>60</v>
      </c>
      <c r="G486" s="58" t="s">
        <v>1739</v>
      </c>
      <c r="H486" s="58" t="s">
        <v>1517</v>
      </c>
      <c r="I486" s="60"/>
      <c r="J486" s="1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 x14ac:dyDescent="0.2">
      <c r="A487" s="8"/>
      <c r="B487" s="58" t="s">
        <v>1750</v>
      </c>
      <c r="C487" s="66" t="s">
        <v>1748</v>
      </c>
      <c r="D487" s="58" t="s">
        <v>1749</v>
      </c>
      <c r="E487" s="65" t="s">
        <v>1581</v>
      </c>
      <c r="F487" s="67">
        <v>60</v>
      </c>
      <c r="G487" s="58" t="s">
        <v>1746</v>
      </c>
      <c r="H487" s="58" t="s">
        <v>1517</v>
      </c>
      <c r="I487" s="60"/>
      <c r="J487" s="1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 x14ac:dyDescent="0.2">
      <c r="A488" s="8"/>
      <c r="B488" s="58" t="s">
        <v>1751</v>
      </c>
      <c r="C488" s="66" t="s">
        <v>1752</v>
      </c>
      <c r="D488" s="58" t="s">
        <v>1753</v>
      </c>
      <c r="E488" s="65" t="s">
        <v>1534</v>
      </c>
      <c r="F488" s="67">
        <v>30</v>
      </c>
      <c r="G488" s="58" t="s">
        <v>1754</v>
      </c>
      <c r="H488" s="58" t="s">
        <v>1517</v>
      </c>
      <c r="I488" s="60"/>
      <c r="J488" s="1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 x14ac:dyDescent="0.2">
      <c r="A489" s="8"/>
      <c r="B489" s="58" t="s">
        <v>1755</v>
      </c>
      <c r="C489" s="66" t="s">
        <v>1752</v>
      </c>
      <c r="D489" s="58" t="s">
        <v>1753</v>
      </c>
      <c r="E489" s="65" t="s">
        <v>144</v>
      </c>
      <c r="F489" s="67">
        <v>30</v>
      </c>
      <c r="G489" s="58" t="s">
        <v>1756</v>
      </c>
      <c r="H489" s="58" t="s">
        <v>1517</v>
      </c>
      <c r="I489" s="60"/>
      <c r="J489" s="1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 x14ac:dyDescent="0.2">
      <c r="A490" s="8"/>
      <c r="B490" s="58" t="s">
        <v>1757</v>
      </c>
      <c r="C490" s="66" t="s">
        <v>1752</v>
      </c>
      <c r="D490" s="58" t="s">
        <v>1753</v>
      </c>
      <c r="E490" s="65" t="s">
        <v>102</v>
      </c>
      <c r="F490" s="67">
        <v>30</v>
      </c>
      <c r="G490" s="58" t="s">
        <v>1754</v>
      </c>
      <c r="H490" s="58" t="s">
        <v>1517</v>
      </c>
      <c r="I490" s="60"/>
      <c r="J490" s="1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 x14ac:dyDescent="0.2">
      <c r="A491" s="8"/>
      <c r="B491" s="58" t="s">
        <v>1758</v>
      </c>
      <c r="C491" s="66" t="s">
        <v>1759</v>
      </c>
      <c r="D491" s="58" t="s">
        <v>1760</v>
      </c>
      <c r="E491" s="65" t="s">
        <v>1677</v>
      </c>
      <c r="F491" s="67">
        <v>60</v>
      </c>
      <c r="G491" s="58" t="s">
        <v>1756</v>
      </c>
      <c r="H491" s="58" t="s">
        <v>1517</v>
      </c>
      <c r="I491" s="60"/>
      <c r="J491" s="1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 x14ac:dyDescent="0.2">
      <c r="A492" s="8"/>
      <c r="B492" s="58" t="s">
        <v>1761</v>
      </c>
      <c r="C492" s="66" t="s">
        <v>1759</v>
      </c>
      <c r="D492" s="58" t="s">
        <v>1760</v>
      </c>
      <c r="E492" s="65" t="s">
        <v>114</v>
      </c>
      <c r="F492" s="67">
        <v>60</v>
      </c>
      <c r="G492" s="58" t="s">
        <v>1756</v>
      </c>
      <c r="H492" s="58" t="s">
        <v>1517</v>
      </c>
      <c r="I492" s="60"/>
      <c r="J492" s="1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 x14ac:dyDescent="0.2">
      <c r="A493" s="8"/>
      <c r="B493" s="58" t="s">
        <v>1762</v>
      </c>
      <c r="C493" s="66" t="s">
        <v>1759</v>
      </c>
      <c r="D493" s="58" t="s">
        <v>1760</v>
      </c>
      <c r="E493" s="65" t="s">
        <v>1680</v>
      </c>
      <c r="F493" s="67">
        <v>60</v>
      </c>
      <c r="G493" s="58" t="s">
        <v>1763</v>
      </c>
      <c r="H493" s="58" t="s">
        <v>1517</v>
      </c>
      <c r="I493" s="60"/>
      <c r="J493" s="1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 x14ac:dyDescent="0.2">
      <c r="A494" s="8"/>
      <c r="B494" s="58" t="s">
        <v>1764</v>
      </c>
      <c r="C494" s="58" t="s">
        <v>1765</v>
      </c>
      <c r="D494" s="58" t="s">
        <v>1766</v>
      </c>
      <c r="E494" s="65" t="s">
        <v>1581</v>
      </c>
      <c r="F494" s="66">
        <v>60</v>
      </c>
      <c r="G494" s="58" t="s">
        <v>1767</v>
      </c>
      <c r="H494" s="58" t="s">
        <v>1517</v>
      </c>
      <c r="I494" s="60"/>
      <c r="J494" s="1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 x14ac:dyDescent="0.2">
      <c r="A495" s="8"/>
      <c r="B495" s="58" t="s">
        <v>1768</v>
      </c>
      <c r="C495" s="58" t="s">
        <v>1765</v>
      </c>
      <c r="D495" s="58" t="s">
        <v>1766</v>
      </c>
      <c r="E495" s="65" t="s">
        <v>1578</v>
      </c>
      <c r="F495" s="66">
        <v>60</v>
      </c>
      <c r="G495" s="58" t="s">
        <v>1769</v>
      </c>
      <c r="H495" s="58" t="s">
        <v>1517</v>
      </c>
      <c r="I495" s="60"/>
      <c r="J495" s="1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 x14ac:dyDescent="0.2">
      <c r="A496" s="8"/>
      <c r="B496" s="58" t="s">
        <v>1770</v>
      </c>
      <c r="C496" s="58" t="s">
        <v>1771</v>
      </c>
      <c r="D496" s="58" t="s">
        <v>1772</v>
      </c>
      <c r="E496" s="65" t="s">
        <v>144</v>
      </c>
      <c r="F496" s="66">
        <v>60</v>
      </c>
      <c r="G496" s="58" t="s">
        <v>1769</v>
      </c>
      <c r="H496" s="58" t="s">
        <v>1517</v>
      </c>
      <c r="I496" s="60"/>
      <c r="J496" s="1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 x14ac:dyDescent="0.2">
      <c r="A497" s="8"/>
      <c r="B497" s="58" t="s">
        <v>1773</v>
      </c>
      <c r="C497" s="58" t="s">
        <v>1771</v>
      </c>
      <c r="D497" s="58" t="s">
        <v>1772</v>
      </c>
      <c r="E497" s="65" t="s">
        <v>1534</v>
      </c>
      <c r="F497" s="66">
        <v>60</v>
      </c>
      <c r="G497" s="58" t="s">
        <v>1774</v>
      </c>
      <c r="H497" s="58" t="s">
        <v>1517</v>
      </c>
      <c r="I497" s="60"/>
      <c r="J497" s="1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 x14ac:dyDescent="0.2">
      <c r="A498" s="8"/>
      <c r="B498" s="58" t="s">
        <v>1775</v>
      </c>
      <c r="C498" s="58" t="s">
        <v>1771</v>
      </c>
      <c r="D498" s="58" t="s">
        <v>1772</v>
      </c>
      <c r="E498" s="65" t="s">
        <v>102</v>
      </c>
      <c r="F498" s="66">
        <v>60</v>
      </c>
      <c r="G498" s="58" t="s">
        <v>1774</v>
      </c>
      <c r="H498" s="58" t="s">
        <v>1517</v>
      </c>
      <c r="I498" s="60"/>
      <c r="J498" s="1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 x14ac:dyDescent="0.2">
      <c r="A499" s="8"/>
      <c r="B499" s="58" t="s">
        <v>1776</v>
      </c>
      <c r="C499" s="58" t="s">
        <v>1777</v>
      </c>
      <c r="D499" s="58" t="s">
        <v>1778</v>
      </c>
      <c r="E499" s="65" t="s">
        <v>102</v>
      </c>
      <c r="F499" s="66">
        <v>30</v>
      </c>
      <c r="G499" s="58" t="s">
        <v>1660</v>
      </c>
      <c r="H499" s="58" t="s">
        <v>1517</v>
      </c>
      <c r="I499" s="60"/>
      <c r="J499" s="1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 x14ac:dyDescent="0.2">
      <c r="A500" s="8"/>
      <c r="B500" s="58" t="s">
        <v>1779</v>
      </c>
      <c r="C500" s="58" t="s">
        <v>1777</v>
      </c>
      <c r="D500" s="58" t="s">
        <v>1778</v>
      </c>
      <c r="E500" s="59" t="s">
        <v>144</v>
      </c>
      <c r="F500" s="58">
        <v>30</v>
      </c>
      <c r="G500" s="58" t="s">
        <v>1660</v>
      </c>
      <c r="H500" s="58" t="s">
        <v>1517</v>
      </c>
      <c r="I500" s="60"/>
      <c r="J500" s="1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 x14ac:dyDescent="0.2">
      <c r="A501" s="8"/>
      <c r="B501" s="58" t="s">
        <v>1780</v>
      </c>
      <c r="C501" s="58" t="s">
        <v>1777</v>
      </c>
      <c r="D501" s="58" t="s">
        <v>1778</v>
      </c>
      <c r="E501" s="59" t="s">
        <v>1534</v>
      </c>
      <c r="F501" s="58">
        <v>30</v>
      </c>
      <c r="G501" s="58" t="s">
        <v>1662</v>
      </c>
      <c r="H501" s="58" t="s">
        <v>1517</v>
      </c>
      <c r="I501" s="60"/>
      <c r="J501" s="1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 x14ac:dyDescent="0.2">
      <c r="A502" s="8"/>
      <c r="B502" s="58" t="s">
        <v>1781</v>
      </c>
      <c r="C502" s="58" t="s">
        <v>1782</v>
      </c>
      <c r="D502" s="58" t="s">
        <v>1783</v>
      </c>
      <c r="E502" s="59" t="s">
        <v>1666</v>
      </c>
      <c r="F502" s="58">
        <v>30</v>
      </c>
      <c r="G502" s="58" t="s">
        <v>1660</v>
      </c>
      <c r="H502" s="58" t="s">
        <v>1517</v>
      </c>
      <c r="I502" s="60"/>
      <c r="J502" s="1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 x14ac:dyDescent="0.2">
      <c r="A503" s="8"/>
      <c r="B503" s="58" t="s">
        <v>1784</v>
      </c>
      <c r="C503" s="58" t="s">
        <v>1785</v>
      </c>
      <c r="D503" s="58" t="s">
        <v>1786</v>
      </c>
      <c r="E503" s="59" t="s">
        <v>1668</v>
      </c>
      <c r="F503" s="58">
        <v>30</v>
      </c>
      <c r="G503" s="58" t="s">
        <v>1587</v>
      </c>
      <c r="H503" s="58" t="s">
        <v>1517</v>
      </c>
      <c r="I503" s="60"/>
      <c r="J503" s="1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 x14ac:dyDescent="0.2">
      <c r="A504" s="8"/>
      <c r="B504" s="58" t="s">
        <v>1787</v>
      </c>
      <c r="C504" s="58" t="s">
        <v>1788</v>
      </c>
      <c r="D504" s="58" t="s">
        <v>1789</v>
      </c>
      <c r="E504" s="59" t="s">
        <v>1611</v>
      </c>
      <c r="F504" s="58">
        <v>30</v>
      </c>
      <c r="G504" s="58" t="s">
        <v>1654</v>
      </c>
      <c r="H504" s="58" t="s">
        <v>1517</v>
      </c>
      <c r="I504" s="60"/>
      <c r="J504" s="1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 x14ac:dyDescent="0.2">
      <c r="A505" s="8"/>
      <c r="B505" s="58" t="s">
        <v>1790</v>
      </c>
      <c r="C505" s="58" t="s">
        <v>1791</v>
      </c>
      <c r="D505" s="58" t="s">
        <v>1792</v>
      </c>
      <c r="E505" s="59" t="s">
        <v>1680</v>
      </c>
      <c r="F505" s="58">
        <v>30</v>
      </c>
      <c r="G505" s="58" t="s">
        <v>1599</v>
      </c>
      <c r="H505" s="58" t="s">
        <v>1517</v>
      </c>
      <c r="I505" s="60"/>
      <c r="J505" s="1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 x14ac:dyDescent="0.2">
      <c r="A506" s="8"/>
      <c r="B506" s="58" t="s">
        <v>1793</v>
      </c>
      <c r="C506" s="58" t="s">
        <v>1791</v>
      </c>
      <c r="D506" s="58" t="s">
        <v>1792</v>
      </c>
      <c r="E506" s="59" t="s">
        <v>1677</v>
      </c>
      <c r="F506" s="58">
        <v>30</v>
      </c>
      <c r="G506" s="58" t="s">
        <v>1599</v>
      </c>
      <c r="H506" s="58" t="s">
        <v>1517</v>
      </c>
      <c r="I506" s="60"/>
      <c r="J506" s="1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 x14ac:dyDescent="0.2">
      <c r="A507" s="8"/>
      <c r="B507" s="58" t="s">
        <v>1794</v>
      </c>
      <c r="C507" s="58" t="s">
        <v>1791</v>
      </c>
      <c r="D507" s="58" t="s">
        <v>1792</v>
      </c>
      <c r="E507" s="59" t="s">
        <v>114</v>
      </c>
      <c r="F507" s="58">
        <v>30</v>
      </c>
      <c r="G507" s="58" t="s">
        <v>1599</v>
      </c>
      <c r="H507" s="58" t="s">
        <v>1517</v>
      </c>
      <c r="I507" s="60"/>
      <c r="J507" s="1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 x14ac:dyDescent="0.2">
      <c r="A508" s="8"/>
      <c r="B508" s="58" t="s">
        <v>1795</v>
      </c>
      <c r="C508" s="58" t="s">
        <v>1796</v>
      </c>
      <c r="D508" s="58" t="s">
        <v>1797</v>
      </c>
      <c r="E508" s="59" t="s">
        <v>1798</v>
      </c>
      <c r="F508" s="58">
        <v>60</v>
      </c>
      <c r="G508" s="58" t="s">
        <v>1799</v>
      </c>
      <c r="H508" s="58" t="s">
        <v>1517</v>
      </c>
      <c r="I508" s="60"/>
      <c r="J508" s="1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 x14ac:dyDescent="0.2">
      <c r="A509" s="8"/>
      <c r="B509" s="58" t="s">
        <v>1800</v>
      </c>
      <c r="C509" s="58" t="s">
        <v>1796</v>
      </c>
      <c r="D509" s="58" t="s">
        <v>1797</v>
      </c>
      <c r="E509" s="59" t="s">
        <v>136</v>
      </c>
      <c r="F509" s="58">
        <v>60</v>
      </c>
      <c r="G509" s="58" t="s">
        <v>1799</v>
      </c>
      <c r="H509" s="58" t="s">
        <v>1517</v>
      </c>
      <c r="I509" s="60"/>
      <c r="J509" s="1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 x14ac:dyDescent="0.2">
      <c r="A510" s="8"/>
      <c r="B510" s="58" t="s">
        <v>1801</v>
      </c>
      <c r="C510" s="58" t="s">
        <v>1796</v>
      </c>
      <c r="D510" s="58" t="s">
        <v>1797</v>
      </c>
      <c r="E510" s="59" t="s">
        <v>1802</v>
      </c>
      <c r="F510" s="58">
        <v>60</v>
      </c>
      <c r="G510" s="58" t="s">
        <v>1799</v>
      </c>
      <c r="H510" s="58" t="s">
        <v>1517</v>
      </c>
      <c r="I510" s="60"/>
      <c r="J510" s="1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 x14ac:dyDescent="0.2">
      <c r="A511" s="8"/>
      <c r="B511" s="58" t="s">
        <v>1803</v>
      </c>
      <c r="C511" s="58" t="s">
        <v>1804</v>
      </c>
      <c r="D511" s="58" t="s">
        <v>1805</v>
      </c>
      <c r="E511" s="59" t="s">
        <v>1806</v>
      </c>
      <c r="F511" s="58">
        <v>30</v>
      </c>
      <c r="G511" s="58" t="s">
        <v>1807</v>
      </c>
      <c r="H511" s="58" t="s">
        <v>1517</v>
      </c>
      <c r="I511" s="60"/>
      <c r="J511" s="1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 x14ac:dyDescent="0.2">
      <c r="A512" s="8"/>
      <c r="B512" s="58" t="s">
        <v>1808</v>
      </c>
      <c r="C512" s="58" t="s">
        <v>1804</v>
      </c>
      <c r="D512" s="58" t="s">
        <v>1805</v>
      </c>
      <c r="E512" s="59" t="s">
        <v>1809</v>
      </c>
      <c r="F512" s="58">
        <v>30</v>
      </c>
      <c r="G512" s="58" t="s">
        <v>1807</v>
      </c>
      <c r="H512" s="58" t="s">
        <v>1517</v>
      </c>
      <c r="I512" s="60"/>
      <c r="J512" s="1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 x14ac:dyDescent="0.2">
      <c r="A513" s="8"/>
      <c r="B513" s="58" t="s">
        <v>1810</v>
      </c>
      <c r="C513" s="58" t="s">
        <v>1804</v>
      </c>
      <c r="D513" s="58" t="s">
        <v>1805</v>
      </c>
      <c r="E513" s="59" t="s">
        <v>1811</v>
      </c>
      <c r="F513" s="58">
        <v>30</v>
      </c>
      <c r="G513" s="58" t="s">
        <v>1807</v>
      </c>
      <c r="H513" s="58" t="s">
        <v>1517</v>
      </c>
      <c r="I513" s="60"/>
      <c r="J513" s="1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 x14ac:dyDescent="0.2">
      <c r="A514" s="8"/>
      <c r="B514" s="58" t="s">
        <v>1812</v>
      </c>
      <c r="C514" s="58" t="s">
        <v>1813</v>
      </c>
      <c r="D514" s="58" t="s">
        <v>1814</v>
      </c>
      <c r="E514" s="59" t="s">
        <v>1726</v>
      </c>
      <c r="F514" s="58">
        <v>30</v>
      </c>
      <c r="G514" s="58" t="s">
        <v>1707</v>
      </c>
      <c r="H514" s="58" t="s">
        <v>1517</v>
      </c>
      <c r="I514" s="60"/>
      <c r="J514" s="1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 x14ac:dyDescent="0.2">
      <c r="A515" s="8"/>
      <c r="B515" s="58" t="s">
        <v>1815</v>
      </c>
      <c r="C515" s="66" t="s">
        <v>1816</v>
      </c>
      <c r="D515" s="58" t="s">
        <v>1817</v>
      </c>
      <c r="E515" s="65" t="s">
        <v>1421</v>
      </c>
      <c r="F515" s="67">
        <v>30</v>
      </c>
      <c r="G515" s="58" t="s">
        <v>1756</v>
      </c>
      <c r="H515" s="58" t="s">
        <v>1517</v>
      </c>
      <c r="I515" s="60"/>
      <c r="J515" s="1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 x14ac:dyDescent="0.2">
      <c r="A516" s="8"/>
      <c r="B516" s="58" t="s">
        <v>1818</v>
      </c>
      <c r="C516" s="66" t="s">
        <v>1819</v>
      </c>
      <c r="D516" s="58" t="s">
        <v>1820</v>
      </c>
      <c r="E516" s="65" t="s">
        <v>1798</v>
      </c>
      <c r="F516" s="67">
        <v>60</v>
      </c>
      <c r="G516" s="58" t="s">
        <v>1799</v>
      </c>
      <c r="H516" s="58" t="s">
        <v>1517</v>
      </c>
      <c r="I516" s="60"/>
      <c r="J516" s="1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 x14ac:dyDescent="0.2">
      <c r="A517" s="8"/>
      <c r="B517" s="58" t="s">
        <v>1821</v>
      </c>
      <c r="C517" s="66" t="s">
        <v>1819</v>
      </c>
      <c r="D517" s="58" t="s">
        <v>1820</v>
      </c>
      <c r="E517" s="65" t="s">
        <v>136</v>
      </c>
      <c r="F517" s="67">
        <v>60</v>
      </c>
      <c r="G517" s="58" t="s">
        <v>1799</v>
      </c>
      <c r="H517" s="58" t="s">
        <v>1517</v>
      </c>
      <c r="I517" s="60"/>
      <c r="J517" s="1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 x14ac:dyDescent="0.2">
      <c r="A518" s="8"/>
      <c r="B518" s="58" t="s">
        <v>1822</v>
      </c>
      <c r="C518" s="66" t="s">
        <v>1819</v>
      </c>
      <c r="D518" s="58" t="s">
        <v>1820</v>
      </c>
      <c r="E518" s="65" t="s">
        <v>1802</v>
      </c>
      <c r="F518" s="67">
        <v>60</v>
      </c>
      <c r="G518" s="58" t="s">
        <v>1799</v>
      </c>
      <c r="H518" s="58" t="s">
        <v>1517</v>
      </c>
      <c r="I518" s="60"/>
      <c r="J518" s="1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 x14ac:dyDescent="0.2">
      <c r="A519" s="8"/>
      <c r="B519" s="58" t="s">
        <v>1823</v>
      </c>
      <c r="C519" s="66" t="s">
        <v>1824</v>
      </c>
      <c r="D519" s="58" t="s">
        <v>1825</v>
      </c>
      <c r="E519" s="65" t="s">
        <v>1545</v>
      </c>
      <c r="F519" s="67">
        <v>60</v>
      </c>
      <c r="G519" s="58" t="s">
        <v>1826</v>
      </c>
      <c r="H519" s="58" t="s">
        <v>1517</v>
      </c>
      <c r="I519" s="60"/>
      <c r="J519" s="1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 x14ac:dyDescent="0.2">
      <c r="A520" s="8"/>
      <c r="B520" s="58" t="s">
        <v>1827</v>
      </c>
      <c r="C520" s="66" t="s">
        <v>1824</v>
      </c>
      <c r="D520" s="58" t="s">
        <v>1825</v>
      </c>
      <c r="E520" s="65" t="s">
        <v>1548</v>
      </c>
      <c r="F520" s="67">
        <v>60</v>
      </c>
      <c r="G520" s="58" t="s">
        <v>1826</v>
      </c>
      <c r="H520" s="58" t="s">
        <v>1517</v>
      </c>
      <c r="I520" s="60"/>
      <c r="J520" s="1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 x14ac:dyDescent="0.2">
      <c r="A521" s="8"/>
      <c r="B521" s="58" t="s">
        <v>1828</v>
      </c>
      <c r="C521" s="66" t="s">
        <v>1829</v>
      </c>
      <c r="D521" s="58" t="s">
        <v>1830</v>
      </c>
      <c r="E521" s="65" t="s">
        <v>1545</v>
      </c>
      <c r="F521" s="67">
        <v>30</v>
      </c>
      <c r="G521" s="58" t="s">
        <v>1831</v>
      </c>
      <c r="H521" s="58" t="s">
        <v>1517</v>
      </c>
      <c r="I521" s="60"/>
      <c r="J521" s="1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 x14ac:dyDescent="0.2">
      <c r="A522" s="8"/>
      <c r="B522" s="58" t="s">
        <v>1832</v>
      </c>
      <c r="C522" s="66" t="s">
        <v>1829</v>
      </c>
      <c r="D522" s="58" t="s">
        <v>1830</v>
      </c>
      <c r="E522" s="65" t="s">
        <v>1548</v>
      </c>
      <c r="F522" s="67">
        <v>30</v>
      </c>
      <c r="G522" s="58" t="s">
        <v>1833</v>
      </c>
      <c r="H522" s="58" t="s">
        <v>1517</v>
      </c>
      <c r="I522" s="60"/>
      <c r="J522" s="1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 x14ac:dyDescent="0.2">
      <c r="A523" s="8"/>
      <c r="B523" s="58" t="s">
        <v>1834</v>
      </c>
      <c r="C523" s="66" t="s">
        <v>1835</v>
      </c>
      <c r="D523" s="58" t="s">
        <v>1836</v>
      </c>
      <c r="E523" s="65" t="s">
        <v>136</v>
      </c>
      <c r="F523" s="67">
        <v>60</v>
      </c>
      <c r="G523" s="58" t="s">
        <v>1837</v>
      </c>
      <c r="H523" s="58" t="s">
        <v>1517</v>
      </c>
      <c r="I523" s="60"/>
      <c r="J523" s="1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 x14ac:dyDescent="0.2">
      <c r="A524" s="8"/>
      <c r="B524" s="58" t="s">
        <v>1838</v>
      </c>
      <c r="C524" s="66" t="s">
        <v>1835</v>
      </c>
      <c r="D524" s="58" t="s">
        <v>1836</v>
      </c>
      <c r="E524" s="65" t="s">
        <v>1802</v>
      </c>
      <c r="F524" s="67">
        <v>60</v>
      </c>
      <c r="G524" s="58" t="s">
        <v>1839</v>
      </c>
      <c r="H524" s="58" t="s">
        <v>1517</v>
      </c>
      <c r="I524" s="60"/>
      <c r="J524" s="1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 x14ac:dyDescent="0.2">
      <c r="A525" s="8"/>
      <c r="B525" s="58" t="s">
        <v>1840</v>
      </c>
      <c r="C525" s="66" t="s">
        <v>1835</v>
      </c>
      <c r="D525" s="58" t="s">
        <v>1836</v>
      </c>
      <c r="E525" s="65" t="s">
        <v>1798</v>
      </c>
      <c r="F525" s="67">
        <v>60</v>
      </c>
      <c r="G525" s="58" t="s">
        <v>1839</v>
      </c>
      <c r="H525" s="58" t="s">
        <v>1517</v>
      </c>
      <c r="I525" s="60"/>
      <c r="J525" s="1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 x14ac:dyDescent="0.2">
      <c r="A526" s="8"/>
      <c r="B526" s="58" t="s">
        <v>1841</v>
      </c>
      <c r="C526" s="66" t="s">
        <v>1842</v>
      </c>
      <c r="D526" s="58" t="s">
        <v>1843</v>
      </c>
      <c r="E526" s="65" t="s">
        <v>1558</v>
      </c>
      <c r="F526" s="67">
        <v>60</v>
      </c>
      <c r="G526" s="58" t="s">
        <v>1844</v>
      </c>
      <c r="H526" s="58" t="s">
        <v>1517</v>
      </c>
      <c r="I526" s="60"/>
      <c r="J526" s="1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 x14ac:dyDescent="0.2">
      <c r="A527" s="8"/>
      <c r="B527" s="58" t="s">
        <v>1845</v>
      </c>
      <c r="C527" s="66" t="s">
        <v>1842</v>
      </c>
      <c r="D527" s="58" t="s">
        <v>1843</v>
      </c>
      <c r="E527" s="65" t="s">
        <v>88</v>
      </c>
      <c r="F527" s="67">
        <v>60</v>
      </c>
      <c r="G527" s="58" t="s">
        <v>1844</v>
      </c>
      <c r="H527" s="58" t="s">
        <v>1517</v>
      </c>
      <c r="I527" s="60"/>
      <c r="J527" s="1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 x14ac:dyDescent="0.2">
      <c r="A528" s="8"/>
      <c r="B528" s="58" t="s">
        <v>1846</v>
      </c>
      <c r="C528" s="66" t="s">
        <v>1842</v>
      </c>
      <c r="D528" s="58" t="s">
        <v>1843</v>
      </c>
      <c r="E528" s="65" t="s">
        <v>93</v>
      </c>
      <c r="F528" s="67">
        <v>60</v>
      </c>
      <c r="G528" s="58" t="s">
        <v>1847</v>
      </c>
      <c r="H528" s="58" t="s">
        <v>1517</v>
      </c>
      <c r="I528" s="60"/>
      <c r="J528" s="1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 x14ac:dyDescent="0.2">
      <c r="A529" s="8"/>
      <c r="B529" s="58" t="s">
        <v>1848</v>
      </c>
      <c r="C529" s="58" t="s">
        <v>1849</v>
      </c>
      <c r="D529" s="58" t="s">
        <v>1850</v>
      </c>
      <c r="E529" s="65" t="s">
        <v>125</v>
      </c>
      <c r="F529" s="66">
        <v>30</v>
      </c>
      <c r="G529" s="58" t="s">
        <v>1851</v>
      </c>
      <c r="H529" s="58" t="s">
        <v>1517</v>
      </c>
      <c r="I529" s="60"/>
      <c r="J529" s="1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 x14ac:dyDescent="0.2">
      <c r="A530" s="8"/>
      <c r="B530" s="58" t="s">
        <v>1852</v>
      </c>
      <c r="C530" s="58" t="s">
        <v>1849</v>
      </c>
      <c r="D530" s="58" t="s">
        <v>1850</v>
      </c>
      <c r="E530" s="65" t="s">
        <v>147</v>
      </c>
      <c r="F530" s="66">
        <v>30</v>
      </c>
      <c r="G530" s="58" t="s">
        <v>1853</v>
      </c>
      <c r="H530" s="58" t="s">
        <v>1517</v>
      </c>
      <c r="I530" s="60"/>
      <c r="J530" s="1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 x14ac:dyDescent="0.2">
      <c r="A531" s="8"/>
      <c r="B531" s="58" t="s">
        <v>1854</v>
      </c>
      <c r="C531" s="58" t="s">
        <v>1855</v>
      </c>
      <c r="D531" s="58" t="s">
        <v>1856</v>
      </c>
      <c r="E531" s="65" t="s">
        <v>1798</v>
      </c>
      <c r="F531" s="66">
        <v>60</v>
      </c>
      <c r="G531" s="58" t="s">
        <v>1847</v>
      </c>
      <c r="H531" s="58" t="s">
        <v>1517</v>
      </c>
      <c r="I531" s="60"/>
      <c r="J531" s="1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 x14ac:dyDescent="0.2">
      <c r="A532" s="8"/>
      <c r="B532" s="58" t="s">
        <v>1857</v>
      </c>
      <c r="C532" s="58" t="s">
        <v>1855</v>
      </c>
      <c r="D532" s="58" t="s">
        <v>1856</v>
      </c>
      <c r="E532" s="65" t="s">
        <v>136</v>
      </c>
      <c r="F532" s="66">
        <v>60</v>
      </c>
      <c r="G532" s="58" t="s">
        <v>1858</v>
      </c>
      <c r="H532" s="58" t="s">
        <v>1517</v>
      </c>
      <c r="I532" s="60"/>
      <c r="J532" s="1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 x14ac:dyDescent="0.2">
      <c r="A533" s="8"/>
      <c r="B533" s="58" t="s">
        <v>1859</v>
      </c>
      <c r="C533" s="58" t="s">
        <v>1855</v>
      </c>
      <c r="D533" s="58" t="s">
        <v>1856</v>
      </c>
      <c r="E533" s="65" t="s">
        <v>1802</v>
      </c>
      <c r="F533" s="66">
        <v>60</v>
      </c>
      <c r="G533" s="58" t="s">
        <v>1858</v>
      </c>
      <c r="H533" s="58" t="s">
        <v>1517</v>
      </c>
      <c r="I533" s="60"/>
      <c r="J533" s="1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 x14ac:dyDescent="0.2">
      <c r="A534" s="8"/>
      <c r="B534" s="58" t="s">
        <v>1860</v>
      </c>
      <c r="C534" s="58" t="s">
        <v>1861</v>
      </c>
      <c r="D534" s="58" t="s">
        <v>1862</v>
      </c>
      <c r="E534" s="65" t="s">
        <v>125</v>
      </c>
      <c r="F534" s="66">
        <v>60</v>
      </c>
      <c r="G534" s="58" t="s">
        <v>1847</v>
      </c>
      <c r="H534" s="58" t="s">
        <v>1517</v>
      </c>
      <c r="I534" s="60"/>
      <c r="J534" s="1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 x14ac:dyDescent="0.2">
      <c r="A535" s="8"/>
      <c r="B535" s="58" t="s">
        <v>1863</v>
      </c>
      <c r="C535" s="58" t="s">
        <v>1861</v>
      </c>
      <c r="D535" s="58" t="s">
        <v>1862</v>
      </c>
      <c r="E535" s="65" t="s">
        <v>147</v>
      </c>
      <c r="F535" s="66">
        <v>60</v>
      </c>
      <c r="G535" s="58" t="s">
        <v>1864</v>
      </c>
      <c r="H535" s="58" t="s">
        <v>1517</v>
      </c>
      <c r="I535" s="60"/>
      <c r="J535" s="1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 x14ac:dyDescent="0.2">
      <c r="A536" s="8"/>
      <c r="B536" s="58" t="s">
        <v>1865</v>
      </c>
      <c r="C536" s="58" t="s">
        <v>1866</v>
      </c>
      <c r="D536" s="58" t="s">
        <v>1867</v>
      </c>
      <c r="E536" s="65" t="s">
        <v>1722</v>
      </c>
      <c r="F536" s="66">
        <v>30</v>
      </c>
      <c r="G536" s="58" t="s">
        <v>1767</v>
      </c>
      <c r="H536" s="58" t="s">
        <v>1517</v>
      </c>
      <c r="I536" s="60"/>
      <c r="J536" s="1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 x14ac:dyDescent="0.2">
      <c r="A537" s="8"/>
      <c r="B537" s="58" t="s">
        <v>1868</v>
      </c>
      <c r="C537" s="58" t="s">
        <v>1869</v>
      </c>
      <c r="D537" s="58" t="s">
        <v>1870</v>
      </c>
      <c r="E537" s="65" t="s">
        <v>1421</v>
      </c>
      <c r="F537" s="66">
        <v>30</v>
      </c>
      <c r="G537" s="58" t="s">
        <v>1673</v>
      </c>
      <c r="H537" s="58" t="s">
        <v>1517</v>
      </c>
      <c r="I537" s="60"/>
      <c r="J537" s="1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 x14ac:dyDescent="0.2">
      <c r="A538" s="8"/>
      <c r="B538" s="58" t="s">
        <v>1871</v>
      </c>
      <c r="C538" s="66" t="s">
        <v>1872</v>
      </c>
      <c r="D538" s="58" t="s">
        <v>1873</v>
      </c>
      <c r="E538" s="65" t="s">
        <v>1421</v>
      </c>
      <c r="F538" s="66">
        <v>30</v>
      </c>
      <c r="G538" s="58" t="s">
        <v>1568</v>
      </c>
      <c r="H538" s="58" t="s">
        <v>1517</v>
      </c>
      <c r="I538" s="60"/>
      <c r="J538" s="1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 x14ac:dyDescent="0.2">
      <c r="A539" s="8"/>
      <c r="B539" s="58" t="s">
        <v>1874</v>
      </c>
      <c r="C539" s="66" t="s">
        <v>1875</v>
      </c>
      <c r="D539" s="58" t="s">
        <v>1876</v>
      </c>
      <c r="E539" s="65" t="s">
        <v>1626</v>
      </c>
      <c r="F539" s="66">
        <v>30</v>
      </c>
      <c r="G539" s="58" t="s">
        <v>1754</v>
      </c>
      <c r="H539" s="58" t="s">
        <v>1517</v>
      </c>
      <c r="I539" s="60"/>
      <c r="J539" s="1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 x14ac:dyDescent="0.2">
      <c r="A540" s="8"/>
      <c r="B540" s="58" t="s">
        <v>1877</v>
      </c>
      <c r="C540" s="58" t="s">
        <v>1875</v>
      </c>
      <c r="D540" s="58" t="s">
        <v>1876</v>
      </c>
      <c r="E540" s="65" t="s">
        <v>1878</v>
      </c>
      <c r="F540" s="66">
        <v>30</v>
      </c>
      <c r="G540" s="58" t="s">
        <v>1756</v>
      </c>
      <c r="H540" s="58" t="s">
        <v>1517</v>
      </c>
      <c r="I540" s="60"/>
      <c r="J540" s="1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 x14ac:dyDescent="0.2">
      <c r="A541" s="8"/>
      <c r="B541" s="58" t="s">
        <v>1879</v>
      </c>
      <c r="C541" s="58" t="s">
        <v>1880</v>
      </c>
      <c r="D541" s="58" t="s">
        <v>1881</v>
      </c>
      <c r="E541" s="65" t="s">
        <v>1882</v>
      </c>
      <c r="F541" s="66">
        <v>30</v>
      </c>
      <c r="G541" s="58" t="s">
        <v>1883</v>
      </c>
      <c r="H541" s="58" t="s">
        <v>1517</v>
      </c>
      <c r="I541" s="60"/>
      <c r="J541" s="1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 x14ac:dyDescent="0.2">
      <c r="A542" s="8"/>
      <c r="B542" s="58" t="s">
        <v>1884</v>
      </c>
      <c r="C542" s="58" t="s">
        <v>1885</v>
      </c>
      <c r="D542" s="58" t="s">
        <v>1886</v>
      </c>
      <c r="E542" s="65" t="s">
        <v>1726</v>
      </c>
      <c r="F542" s="66">
        <v>30</v>
      </c>
      <c r="G542" s="58" t="s">
        <v>1883</v>
      </c>
      <c r="H542" s="58" t="s">
        <v>1517</v>
      </c>
      <c r="I542" s="60"/>
      <c r="J542" s="1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 x14ac:dyDescent="0.2">
      <c r="A543" s="8"/>
      <c r="B543" s="58" t="s">
        <v>1887</v>
      </c>
      <c r="C543" s="58" t="s">
        <v>1888</v>
      </c>
      <c r="D543" s="58" t="s">
        <v>1889</v>
      </c>
      <c r="E543" s="65" t="s">
        <v>1545</v>
      </c>
      <c r="F543" s="66">
        <v>60</v>
      </c>
      <c r="G543" s="58" t="s">
        <v>1890</v>
      </c>
      <c r="H543" s="58" t="s">
        <v>1517</v>
      </c>
      <c r="I543" s="60"/>
      <c r="J543" s="1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 x14ac:dyDescent="0.2">
      <c r="A544" s="8"/>
      <c r="B544" s="58" t="s">
        <v>1891</v>
      </c>
      <c r="C544" s="58" t="s">
        <v>1888</v>
      </c>
      <c r="D544" s="58" t="s">
        <v>1889</v>
      </c>
      <c r="E544" s="65" t="s">
        <v>1548</v>
      </c>
      <c r="F544" s="66">
        <v>60</v>
      </c>
      <c r="G544" s="58" t="s">
        <v>1656</v>
      </c>
      <c r="H544" s="58" t="s">
        <v>1517</v>
      </c>
      <c r="I544" s="60"/>
      <c r="J544" s="1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 x14ac:dyDescent="0.2">
      <c r="A545" s="8"/>
      <c r="B545" s="58" t="s">
        <v>1892</v>
      </c>
      <c r="C545" s="58" t="s">
        <v>1893</v>
      </c>
      <c r="D545" s="58" t="s">
        <v>1894</v>
      </c>
      <c r="E545" s="65" t="s">
        <v>119</v>
      </c>
      <c r="F545" s="66">
        <v>30</v>
      </c>
      <c r="G545" s="58" t="s">
        <v>1895</v>
      </c>
      <c r="H545" s="58" t="s">
        <v>1517</v>
      </c>
      <c r="I545" s="60"/>
      <c r="J545" s="1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 x14ac:dyDescent="0.2">
      <c r="A546" s="8"/>
      <c r="B546" s="58" t="s">
        <v>1896</v>
      </c>
      <c r="C546" s="58" t="s">
        <v>1893</v>
      </c>
      <c r="D546" s="58" t="s">
        <v>1894</v>
      </c>
      <c r="E546" s="65" t="s">
        <v>81</v>
      </c>
      <c r="F546" s="66">
        <v>30</v>
      </c>
      <c r="G546" s="58" t="s">
        <v>1895</v>
      </c>
      <c r="H546" s="58" t="s">
        <v>1517</v>
      </c>
      <c r="I546" s="60"/>
      <c r="J546" s="1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 x14ac:dyDescent="0.2">
      <c r="A547" s="8"/>
      <c r="B547" s="58" t="s">
        <v>1897</v>
      </c>
      <c r="C547" s="58" t="s">
        <v>1898</v>
      </c>
      <c r="D547" s="58" t="s">
        <v>1899</v>
      </c>
      <c r="E547" s="65" t="s">
        <v>1626</v>
      </c>
      <c r="F547" s="66">
        <v>30</v>
      </c>
      <c r="G547" s="58" t="s">
        <v>1656</v>
      </c>
      <c r="H547" s="58" t="s">
        <v>1517</v>
      </c>
      <c r="I547" s="60"/>
      <c r="J547" s="1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 x14ac:dyDescent="0.2">
      <c r="A548" s="8"/>
      <c r="B548" s="58" t="s">
        <v>1900</v>
      </c>
      <c r="C548" s="58" t="s">
        <v>1901</v>
      </c>
      <c r="D548" s="58" t="s">
        <v>1902</v>
      </c>
      <c r="E548" s="65" t="s">
        <v>139</v>
      </c>
      <c r="F548" s="66">
        <v>60</v>
      </c>
      <c r="G548" s="58" t="s">
        <v>1754</v>
      </c>
      <c r="H548" s="58" t="s">
        <v>1517</v>
      </c>
      <c r="I548" s="60"/>
      <c r="J548" s="1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 x14ac:dyDescent="0.2">
      <c r="A549" s="8"/>
      <c r="B549" s="58" t="s">
        <v>1903</v>
      </c>
      <c r="C549" s="58" t="s">
        <v>1901</v>
      </c>
      <c r="D549" s="58" t="s">
        <v>1902</v>
      </c>
      <c r="E549" s="65" t="s">
        <v>97</v>
      </c>
      <c r="F549" s="66">
        <v>60</v>
      </c>
      <c r="G549" s="58" t="s">
        <v>1904</v>
      </c>
      <c r="H549" s="58" t="s">
        <v>1517</v>
      </c>
      <c r="I549" s="60"/>
      <c r="J549" s="1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 x14ac:dyDescent="0.2">
      <c r="A550" s="8"/>
      <c r="B550" s="58" t="s">
        <v>1905</v>
      </c>
      <c r="C550" s="58" t="s">
        <v>1906</v>
      </c>
      <c r="D550" s="58" t="s">
        <v>1907</v>
      </c>
      <c r="E550" s="65" t="s">
        <v>1680</v>
      </c>
      <c r="F550" s="66">
        <v>30</v>
      </c>
      <c r="G550" s="58" t="s">
        <v>1524</v>
      </c>
      <c r="H550" s="58" t="s">
        <v>1517</v>
      </c>
      <c r="I550" s="60"/>
      <c r="J550" s="1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 x14ac:dyDescent="0.2">
      <c r="A551" s="8"/>
      <c r="B551" s="58" t="s">
        <v>1908</v>
      </c>
      <c r="C551" s="58" t="s">
        <v>1906</v>
      </c>
      <c r="D551" s="58" t="s">
        <v>1907</v>
      </c>
      <c r="E551" s="65" t="s">
        <v>1677</v>
      </c>
      <c r="F551" s="66">
        <v>30</v>
      </c>
      <c r="G551" s="58" t="s">
        <v>1526</v>
      </c>
      <c r="H551" s="58" t="s">
        <v>1517</v>
      </c>
      <c r="I551" s="60"/>
      <c r="J551" s="1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 x14ac:dyDescent="0.2">
      <c r="A552" s="8"/>
      <c r="B552" s="58" t="s">
        <v>1909</v>
      </c>
      <c r="C552" s="58" t="s">
        <v>1906</v>
      </c>
      <c r="D552" s="58" t="s">
        <v>1907</v>
      </c>
      <c r="E552" s="65" t="s">
        <v>114</v>
      </c>
      <c r="F552" s="66">
        <v>30</v>
      </c>
      <c r="G552" s="58" t="s">
        <v>1528</v>
      </c>
      <c r="H552" s="58" t="s">
        <v>1517</v>
      </c>
      <c r="I552" s="60"/>
      <c r="J552" s="1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 x14ac:dyDescent="0.2">
      <c r="A553" s="8"/>
      <c r="B553" s="58" t="s">
        <v>1910</v>
      </c>
      <c r="C553" s="58" t="s">
        <v>1911</v>
      </c>
      <c r="D553" s="58" t="s">
        <v>1912</v>
      </c>
      <c r="E553" s="65" t="s">
        <v>1548</v>
      </c>
      <c r="F553" s="66">
        <v>30</v>
      </c>
      <c r="G553" s="58" t="s">
        <v>1833</v>
      </c>
      <c r="H553" s="58" t="s">
        <v>1517</v>
      </c>
      <c r="I553" s="60"/>
      <c r="J553" s="1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 x14ac:dyDescent="0.2">
      <c r="A554" s="8"/>
      <c r="B554" s="58" t="s">
        <v>1913</v>
      </c>
      <c r="C554" s="58" t="s">
        <v>1911</v>
      </c>
      <c r="D554" s="58" t="s">
        <v>1912</v>
      </c>
      <c r="E554" s="65" t="s">
        <v>1545</v>
      </c>
      <c r="F554" s="66">
        <v>30</v>
      </c>
      <c r="G554" s="58" t="s">
        <v>1833</v>
      </c>
      <c r="H554" s="58" t="s">
        <v>1517</v>
      </c>
      <c r="I554" s="60"/>
      <c r="J554" s="1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 x14ac:dyDescent="0.2">
      <c r="A555" s="8"/>
      <c r="B555" s="58" t="s">
        <v>1914</v>
      </c>
      <c r="C555" s="58" t="s">
        <v>1915</v>
      </c>
      <c r="D555" s="58" t="s">
        <v>1916</v>
      </c>
      <c r="E555" s="65" t="s">
        <v>1668</v>
      </c>
      <c r="F555" s="66">
        <v>30</v>
      </c>
      <c r="G555" s="58" t="s">
        <v>1767</v>
      </c>
      <c r="H555" s="58" t="s">
        <v>1517</v>
      </c>
      <c r="I555" s="60"/>
      <c r="J555" s="1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 x14ac:dyDescent="0.2">
      <c r="A556" s="8"/>
      <c r="B556" s="58" t="s">
        <v>1917</v>
      </c>
      <c r="C556" s="58" t="s">
        <v>1918</v>
      </c>
      <c r="D556" s="58" t="s">
        <v>1919</v>
      </c>
      <c r="E556" s="65" t="s">
        <v>1722</v>
      </c>
      <c r="F556" s="66">
        <v>30</v>
      </c>
      <c r="G556" s="58" t="s">
        <v>1654</v>
      </c>
      <c r="H556" s="58" t="s">
        <v>1517</v>
      </c>
      <c r="I556" s="60"/>
      <c r="J556" s="1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 x14ac:dyDescent="0.2">
      <c r="A557" s="8"/>
      <c r="B557" s="58" t="s">
        <v>1920</v>
      </c>
      <c r="C557" s="58" t="s">
        <v>1921</v>
      </c>
      <c r="D557" s="58" t="s">
        <v>1922</v>
      </c>
      <c r="E557" s="65" t="s">
        <v>1578</v>
      </c>
      <c r="F557" s="66">
        <v>30</v>
      </c>
      <c r="G557" s="58" t="s">
        <v>1923</v>
      </c>
      <c r="H557" s="58" t="s">
        <v>1517</v>
      </c>
      <c r="I557" s="60"/>
      <c r="J557" s="1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 x14ac:dyDescent="0.2">
      <c r="A558" s="8"/>
      <c r="B558" s="58" t="s">
        <v>1924</v>
      </c>
      <c r="C558" s="58" t="s">
        <v>1921</v>
      </c>
      <c r="D558" s="58" t="s">
        <v>1922</v>
      </c>
      <c r="E558" s="65" t="s">
        <v>1581</v>
      </c>
      <c r="F558" s="66">
        <v>30</v>
      </c>
      <c r="G558" s="58" t="s">
        <v>1925</v>
      </c>
      <c r="H558" s="58" t="s">
        <v>1517</v>
      </c>
      <c r="I558" s="60"/>
      <c r="J558" s="1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 x14ac:dyDescent="0.2">
      <c r="A559" s="8"/>
      <c r="B559" s="58" t="s">
        <v>1926</v>
      </c>
      <c r="C559" s="58" t="s">
        <v>1927</v>
      </c>
      <c r="D559" s="58" t="s">
        <v>1928</v>
      </c>
      <c r="E559" s="65" t="s">
        <v>1626</v>
      </c>
      <c r="F559" s="66">
        <v>30</v>
      </c>
      <c r="G559" s="58" t="s">
        <v>1633</v>
      </c>
      <c r="H559" s="58" t="s">
        <v>1517</v>
      </c>
      <c r="I559" s="60"/>
      <c r="J559" s="1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 x14ac:dyDescent="0.2">
      <c r="A560" s="8"/>
      <c r="B560" s="58" t="s">
        <v>1929</v>
      </c>
      <c r="C560" s="58" t="s">
        <v>1930</v>
      </c>
      <c r="D560" s="58" t="s">
        <v>1931</v>
      </c>
      <c r="E560" s="65" t="s">
        <v>1668</v>
      </c>
      <c r="F560" s="66">
        <v>30</v>
      </c>
      <c r="G560" s="58" t="s">
        <v>1582</v>
      </c>
      <c r="H560" s="58" t="s">
        <v>1517</v>
      </c>
      <c r="I560" s="60"/>
      <c r="J560" s="1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 x14ac:dyDescent="0.2">
      <c r="A561" s="8"/>
      <c r="B561" s="58" t="s">
        <v>1932</v>
      </c>
      <c r="C561" s="58" t="s">
        <v>1930</v>
      </c>
      <c r="D561" s="58" t="s">
        <v>1931</v>
      </c>
      <c r="E561" s="65" t="s">
        <v>1421</v>
      </c>
      <c r="F561" s="66">
        <v>30</v>
      </c>
      <c r="G561" s="58" t="s">
        <v>1562</v>
      </c>
      <c r="H561" s="58" t="s">
        <v>1517</v>
      </c>
      <c r="I561" s="60"/>
      <c r="J561" s="1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 x14ac:dyDescent="0.2">
      <c r="A562" s="8"/>
      <c r="B562" s="58" t="s">
        <v>1933</v>
      </c>
      <c r="C562" s="58" t="s">
        <v>1934</v>
      </c>
      <c r="D562" s="58" t="s">
        <v>1935</v>
      </c>
      <c r="E562" s="65" t="s">
        <v>1677</v>
      </c>
      <c r="F562" s="66">
        <v>60</v>
      </c>
      <c r="G562" s="58" t="s">
        <v>1936</v>
      </c>
      <c r="H562" s="58" t="s">
        <v>1517</v>
      </c>
      <c r="I562" s="60"/>
      <c r="J562" s="1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 x14ac:dyDescent="0.2">
      <c r="A563" s="8"/>
      <c r="B563" s="58" t="s">
        <v>1937</v>
      </c>
      <c r="C563" s="58" t="s">
        <v>1934</v>
      </c>
      <c r="D563" s="58" t="s">
        <v>1935</v>
      </c>
      <c r="E563" s="65" t="s">
        <v>114</v>
      </c>
      <c r="F563" s="66">
        <v>60</v>
      </c>
      <c r="G563" s="58" t="s">
        <v>1936</v>
      </c>
      <c r="H563" s="58" t="s">
        <v>1517</v>
      </c>
      <c r="I563" s="60"/>
      <c r="J563" s="1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 x14ac:dyDescent="0.2">
      <c r="A564" s="8"/>
      <c r="B564" s="58" t="s">
        <v>1938</v>
      </c>
      <c r="C564" s="58" t="s">
        <v>1934</v>
      </c>
      <c r="D564" s="58" t="s">
        <v>1935</v>
      </c>
      <c r="E564" s="59" t="s">
        <v>1680</v>
      </c>
      <c r="F564" s="58">
        <v>60</v>
      </c>
      <c r="G564" s="58" t="s">
        <v>1890</v>
      </c>
      <c r="H564" s="58" t="s">
        <v>1517</v>
      </c>
      <c r="I564" s="60"/>
      <c r="J564" s="1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 x14ac:dyDescent="0.2">
      <c r="A565" s="8"/>
      <c r="B565" s="58" t="s">
        <v>1939</v>
      </c>
      <c r="C565" s="58" t="s">
        <v>1940</v>
      </c>
      <c r="D565" s="58" t="s">
        <v>1941</v>
      </c>
      <c r="E565" s="59" t="s">
        <v>1534</v>
      </c>
      <c r="F565" s="58">
        <v>30</v>
      </c>
      <c r="G565" s="58" t="s">
        <v>1847</v>
      </c>
      <c r="H565" s="58" t="s">
        <v>1517</v>
      </c>
      <c r="I565" s="60"/>
      <c r="J565" s="1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 x14ac:dyDescent="0.2">
      <c r="A566" s="8"/>
      <c r="B566" s="58" t="s">
        <v>1942</v>
      </c>
      <c r="C566" s="58" t="s">
        <v>1940</v>
      </c>
      <c r="D566" s="58" t="s">
        <v>1941</v>
      </c>
      <c r="E566" s="65" t="s">
        <v>102</v>
      </c>
      <c r="F566" s="66">
        <v>30</v>
      </c>
      <c r="G566" s="58" t="s">
        <v>1847</v>
      </c>
      <c r="H566" s="58" t="s">
        <v>1517</v>
      </c>
      <c r="I566" s="60"/>
      <c r="J566" s="1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 x14ac:dyDescent="0.2">
      <c r="A567" s="8"/>
      <c r="B567" s="58" t="s">
        <v>1943</v>
      </c>
      <c r="C567" s="58" t="s">
        <v>1940</v>
      </c>
      <c r="D567" s="58" t="s">
        <v>1941</v>
      </c>
      <c r="E567" s="65" t="s">
        <v>144</v>
      </c>
      <c r="F567" s="66">
        <v>30</v>
      </c>
      <c r="G567" s="58" t="s">
        <v>1895</v>
      </c>
      <c r="H567" s="58" t="s">
        <v>1517</v>
      </c>
      <c r="I567" s="60"/>
      <c r="J567" s="1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 x14ac:dyDescent="0.2">
      <c r="A568" s="8"/>
      <c r="B568" s="58" t="s">
        <v>1944</v>
      </c>
      <c r="C568" s="58" t="s">
        <v>1945</v>
      </c>
      <c r="D568" s="58" t="s">
        <v>1946</v>
      </c>
      <c r="E568" s="65" t="s">
        <v>1668</v>
      </c>
      <c r="F568" s="66">
        <v>30</v>
      </c>
      <c r="G568" s="58" t="s">
        <v>1754</v>
      </c>
      <c r="H568" s="58" t="s">
        <v>1517</v>
      </c>
      <c r="I568" s="60"/>
      <c r="J568" s="1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 x14ac:dyDescent="0.2">
      <c r="A569" s="8"/>
      <c r="B569" s="58" t="s">
        <v>1947</v>
      </c>
      <c r="C569" s="58" t="s">
        <v>1945</v>
      </c>
      <c r="D569" s="58" t="s">
        <v>1946</v>
      </c>
      <c r="E569" s="65" t="s">
        <v>1878</v>
      </c>
      <c r="F569" s="66">
        <v>30</v>
      </c>
      <c r="G569" s="58" t="s">
        <v>1756</v>
      </c>
      <c r="H569" s="58" t="s">
        <v>1517</v>
      </c>
      <c r="I569" s="60"/>
      <c r="J569" s="1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 x14ac:dyDescent="0.2">
      <c r="A570" s="8"/>
      <c r="B570" s="58" t="s">
        <v>1948</v>
      </c>
      <c r="C570" s="58" t="s">
        <v>1949</v>
      </c>
      <c r="D570" s="58" t="s">
        <v>1950</v>
      </c>
      <c r="E570" s="65" t="s">
        <v>125</v>
      </c>
      <c r="F570" s="66">
        <v>30</v>
      </c>
      <c r="G570" s="58" t="s">
        <v>1592</v>
      </c>
      <c r="H570" s="58" t="s">
        <v>1517</v>
      </c>
      <c r="I570" s="60"/>
      <c r="J570" s="1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 x14ac:dyDescent="0.2">
      <c r="A571" s="8"/>
      <c r="B571" s="58" t="s">
        <v>1951</v>
      </c>
      <c r="C571" s="58" t="s">
        <v>1949</v>
      </c>
      <c r="D571" s="58" t="s">
        <v>1950</v>
      </c>
      <c r="E571" s="65" t="s">
        <v>147</v>
      </c>
      <c r="F571" s="66">
        <v>30</v>
      </c>
      <c r="G571" s="58" t="s">
        <v>1601</v>
      </c>
      <c r="H571" s="58" t="s">
        <v>1517</v>
      </c>
      <c r="I571" s="60"/>
      <c r="J571" s="1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 x14ac:dyDescent="0.2">
      <c r="A572" s="8"/>
      <c r="B572" s="58" t="s">
        <v>1952</v>
      </c>
      <c r="C572" s="58" t="s">
        <v>1953</v>
      </c>
      <c r="D572" s="58" t="s">
        <v>1954</v>
      </c>
      <c r="E572" s="65" t="s">
        <v>1666</v>
      </c>
      <c r="F572" s="66">
        <v>30</v>
      </c>
      <c r="G572" s="58" t="s">
        <v>1678</v>
      </c>
      <c r="H572" s="58" t="s">
        <v>1517</v>
      </c>
      <c r="I572" s="60"/>
      <c r="J572" s="1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 x14ac:dyDescent="0.2">
      <c r="A573" s="8"/>
      <c r="B573" s="58" t="s">
        <v>1955</v>
      </c>
      <c r="C573" s="58" t="s">
        <v>1956</v>
      </c>
      <c r="D573" s="58" t="s">
        <v>1957</v>
      </c>
      <c r="E573" s="59" t="s">
        <v>1421</v>
      </c>
      <c r="F573" s="58">
        <v>30</v>
      </c>
      <c r="G573" s="58" t="s">
        <v>1678</v>
      </c>
      <c r="H573" s="58" t="s">
        <v>1517</v>
      </c>
      <c r="I573" s="60"/>
      <c r="J573" s="1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 x14ac:dyDescent="0.2">
      <c r="A574" s="8"/>
      <c r="B574" s="58" t="s">
        <v>1958</v>
      </c>
      <c r="C574" s="58" t="s">
        <v>1959</v>
      </c>
      <c r="D574" s="58" t="s">
        <v>1960</v>
      </c>
      <c r="E574" s="65" t="s">
        <v>1581</v>
      </c>
      <c r="F574" s="66">
        <v>30</v>
      </c>
      <c r="G574" s="58" t="s">
        <v>1662</v>
      </c>
      <c r="H574" s="58" t="s">
        <v>1517</v>
      </c>
      <c r="I574" s="60"/>
      <c r="J574" s="1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 x14ac:dyDescent="0.2">
      <c r="A575" s="8"/>
      <c r="B575" s="58" t="s">
        <v>1961</v>
      </c>
      <c r="C575" s="58" t="s">
        <v>1959</v>
      </c>
      <c r="D575" s="58" t="s">
        <v>1960</v>
      </c>
      <c r="E575" s="59" t="s">
        <v>1578</v>
      </c>
      <c r="F575" s="58">
        <v>30</v>
      </c>
      <c r="G575" s="58" t="s">
        <v>1833</v>
      </c>
      <c r="H575" s="58" t="s">
        <v>1517</v>
      </c>
      <c r="I575" s="60"/>
      <c r="J575" s="1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 x14ac:dyDescent="0.2">
      <c r="A576" s="8"/>
      <c r="B576" s="58" t="s">
        <v>1962</v>
      </c>
      <c r="C576" s="58" t="s">
        <v>1963</v>
      </c>
      <c r="D576" s="58" t="s">
        <v>1964</v>
      </c>
      <c r="E576" s="59" t="s">
        <v>125</v>
      </c>
      <c r="F576" s="58">
        <v>60</v>
      </c>
      <c r="G576" s="58" t="s">
        <v>1763</v>
      </c>
      <c r="H576" s="58" t="s">
        <v>1517</v>
      </c>
      <c r="I576" s="60"/>
      <c r="J576" s="1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 x14ac:dyDescent="0.2">
      <c r="A577" s="8"/>
      <c r="B577" s="58" t="s">
        <v>1965</v>
      </c>
      <c r="C577" s="66" t="s">
        <v>1963</v>
      </c>
      <c r="D577" s="58" t="s">
        <v>1964</v>
      </c>
      <c r="E577" s="65" t="s">
        <v>147</v>
      </c>
      <c r="F577" s="66">
        <v>60</v>
      </c>
      <c r="G577" s="58" t="s">
        <v>1763</v>
      </c>
      <c r="H577" s="58" t="s">
        <v>1517</v>
      </c>
      <c r="I577" s="60"/>
      <c r="J577" s="1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 x14ac:dyDescent="0.2">
      <c r="A578" s="8"/>
      <c r="B578" s="58" t="s">
        <v>1966</v>
      </c>
      <c r="C578" s="66" t="s">
        <v>1967</v>
      </c>
      <c r="D578" s="58" t="s">
        <v>1968</v>
      </c>
      <c r="E578" s="65" t="s">
        <v>1802</v>
      </c>
      <c r="F578" s="66">
        <v>60</v>
      </c>
      <c r="G578" s="58" t="s">
        <v>1969</v>
      </c>
      <c r="H578" s="58" t="s">
        <v>1517</v>
      </c>
      <c r="I578" s="60"/>
      <c r="J578" s="1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 x14ac:dyDescent="0.2">
      <c r="A579" s="8"/>
      <c r="B579" s="58" t="s">
        <v>1970</v>
      </c>
      <c r="C579" s="66" t="s">
        <v>1967</v>
      </c>
      <c r="D579" s="58" t="s">
        <v>1968</v>
      </c>
      <c r="E579" s="65" t="s">
        <v>1798</v>
      </c>
      <c r="F579" s="66">
        <v>60</v>
      </c>
      <c r="G579" s="58" t="s">
        <v>1969</v>
      </c>
      <c r="H579" s="58" t="s">
        <v>1517</v>
      </c>
      <c r="I579" s="60"/>
      <c r="J579" s="1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 x14ac:dyDescent="0.2">
      <c r="A580" s="8"/>
      <c r="B580" s="58" t="s">
        <v>1971</v>
      </c>
      <c r="C580" s="66" t="s">
        <v>1967</v>
      </c>
      <c r="D580" s="58" t="s">
        <v>1968</v>
      </c>
      <c r="E580" s="65" t="s">
        <v>136</v>
      </c>
      <c r="F580" s="66">
        <v>60</v>
      </c>
      <c r="G580" s="58" t="s">
        <v>1969</v>
      </c>
      <c r="H580" s="58" t="s">
        <v>1517</v>
      </c>
      <c r="I580" s="60"/>
      <c r="J580" s="1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 x14ac:dyDescent="0.2">
      <c r="A581" s="8"/>
      <c r="B581" s="58" t="s">
        <v>1972</v>
      </c>
      <c r="C581" s="66" t="s">
        <v>1973</v>
      </c>
      <c r="D581" s="58" t="s">
        <v>1974</v>
      </c>
      <c r="E581" s="65" t="s">
        <v>1421</v>
      </c>
      <c r="F581" s="66">
        <v>30</v>
      </c>
      <c r="G581" s="58" t="s">
        <v>1693</v>
      </c>
      <c r="H581" s="58" t="s">
        <v>1517</v>
      </c>
      <c r="I581" s="60"/>
      <c r="J581" s="1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 x14ac:dyDescent="0.2">
      <c r="A582" s="8"/>
      <c r="B582" s="58" t="s">
        <v>1975</v>
      </c>
      <c r="C582" s="66" t="s">
        <v>1976</v>
      </c>
      <c r="D582" s="58" t="s">
        <v>1977</v>
      </c>
      <c r="E582" s="65" t="s">
        <v>1611</v>
      </c>
      <c r="F582" s="66">
        <v>30</v>
      </c>
      <c r="G582" s="58" t="s">
        <v>1654</v>
      </c>
      <c r="H582" s="58" t="s">
        <v>1517</v>
      </c>
      <c r="I582" s="60"/>
      <c r="J582" s="1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 x14ac:dyDescent="0.2">
      <c r="A583" s="8"/>
      <c r="B583" s="58" t="s">
        <v>1978</v>
      </c>
      <c r="C583" s="66" t="s">
        <v>1979</v>
      </c>
      <c r="D583" s="58" t="s">
        <v>1980</v>
      </c>
      <c r="E583" s="65" t="s">
        <v>1626</v>
      </c>
      <c r="F583" s="66">
        <v>30</v>
      </c>
      <c r="G583" s="58" t="s">
        <v>1981</v>
      </c>
      <c r="H583" s="58" t="s">
        <v>1517</v>
      </c>
      <c r="I583" s="60"/>
      <c r="J583" s="1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 x14ac:dyDescent="0.2">
      <c r="A584" s="8"/>
      <c r="B584" s="58" t="s">
        <v>1982</v>
      </c>
      <c r="C584" s="58" t="s">
        <v>1979</v>
      </c>
      <c r="D584" s="58" t="s">
        <v>1980</v>
      </c>
      <c r="E584" s="65" t="s">
        <v>1666</v>
      </c>
      <c r="F584" s="66">
        <v>30</v>
      </c>
      <c r="G584" s="58" t="s">
        <v>1981</v>
      </c>
      <c r="H584" s="58" t="s">
        <v>1517</v>
      </c>
      <c r="I584" s="60"/>
      <c r="J584" s="1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 x14ac:dyDescent="0.2">
      <c r="A585" s="8"/>
      <c r="B585" s="58" t="s">
        <v>1983</v>
      </c>
      <c r="C585" s="58" t="s">
        <v>1984</v>
      </c>
      <c r="D585" s="58" t="s">
        <v>1985</v>
      </c>
      <c r="E585" s="65" t="s">
        <v>1668</v>
      </c>
      <c r="F585" s="66">
        <v>30</v>
      </c>
      <c r="G585" s="58" t="s">
        <v>1582</v>
      </c>
      <c r="H585" s="58" t="s">
        <v>1517</v>
      </c>
      <c r="I585" s="60"/>
      <c r="J585" s="1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 x14ac:dyDescent="0.2">
      <c r="A586" s="8"/>
      <c r="B586" s="58" t="s">
        <v>1986</v>
      </c>
      <c r="C586" s="58" t="s">
        <v>1987</v>
      </c>
      <c r="D586" s="58" t="s">
        <v>1988</v>
      </c>
      <c r="E586" s="65" t="s">
        <v>277</v>
      </c>
      <c r="F586" s="58">
        <v>90</v>
      </c>
      <c r="G586" s="58" t="s">
        <v>1989</v>
      </c>
      <c r="H586" s="58" t="s">
        <v>1990</v>
      </c>
      <c r="I586" s="60"/>
      <c r="J586" s="1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 x14ac:dyDescent="0.2">
      <c r="A587" s="8"/>
      <c r="B587" s="58" t="s">
        <v>1991</v>
      </c>
      <c r="C587" s="58" t="s">
        <v>1992</v>
      </c>
      <c r="D587" s="58" t="s">
        <v>1993</v>
      </c>
      <c r="E587" s="59" t="s">
        <v>277</v>
      </c>
      <c r="F587" s="58">
        <v>60</v>
      </c>
      <c r="G587" s="58" t="s">
        <v>1994</v>
      </c>
      <c r="H587" s="58" t="s">
        <v>1990</v>
      </c>
      <c r="I587" s="60"/>
      <c r="J587" s="1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 x14ac:dyDescent="0.2">
      <c r="A588" s="8"/>
      <c r="B588" s="58" t="s">
        <v>1995</v>
      </c>
      <c r="C588" s="58" t="s">
        <v>1996</v>
      </c>
      <c r="D588" s="58" t="s">
        <v>1997</v>
      </c>
      <c r="E588" s="65" t="s">
        <v>277</v>
      </c>
      <c r="F588" s="66">
        <v>60</v>
      </c>
      <c r="G588" s="58" t="s">
        <v>1998</v>
      </c>
      <c r="H588" s="58" t="s">
        <v>1990</v>
      </c>
      <c r="I588" s="60"/>
      <c r="J588" s="1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 x14ac:dyDescent="0.2">
      <c r="A589" s="8"/>
      <c r="B589" s="58" t="s">
        <v>1999</v>
      </c>
      <c r="C589" s="58" t="s">
        <v>2000</v>
      </c>
      <c r="D589" s="58" t="s">
        <v>2001</v>
      </c>
      <c r="E589" s="65" t="s">
        <v>277</v>
      </c>
      <c r="F589" s="66">
        <v>60</v>
      </c>
      <c r="G589" s="58" t="s">
        <v>2002</v>
      </c>
      <c r="H589" s="58" t="s">
        <v>1990</v>
      </c>
      <c r="I589" s="60"/>
      <c r="J589" s="1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 x14ac:dyDescent="0.2">
      <c r="A590" s="8"/>
      <c r="B590" s="58" t="s">
        <v>2003</v>
      </c>
      <c r="C590" s="58" t="s">
        <v>2004</v>
      </c>
      <c r="D590" s="58" t="s">
        <v>2005</v>
      </c>
      <c r="E590" s="65" t="s">
        <v>277</v>
      </c>
      <c r="F590" s="66">
        <v>60</v>
      </c>
      <c r="G590" s="58" t="s">
        <v>2006</v>
      </c>
      <c r="H590" s="58" t="s">
        <v>1990</v>
      </c>
      <c r="I590" s="60"/>
      <c r="J590" s="1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 x14ac:dyDescent="0.2">
      <c r="A591" s="8"/>
      <c r="B591" s="58" t="s">
        <v>2007</v>
      </c>
      <c r="C591" s="58" t="s">
        <v>2008</v>
      </c>
      <c r="D591" s="58" t="s">
        <v>2009</v>
      </c>
      <c r="E591" s="65" t="s">
        <v>277</v>
      </c>
      <c r="F591" s="66">
        <v>60</v>
      </c>
      <c r="G591" s="58" t="s">
        <v>2010</v>
      </c>
      <c r="H591" s="58" t="s">
        <v>1990</v>
      </c>
      <c r="I591" s="60"/>
      <c r="J591" s="1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 x14ac:dyDescent="0.2">
      <c r="A592" s="8"/>
      <c r="B592" s="58" t="s">
        <v>2011</v>
      </c>
      <c r="C592" s="58" t="s">
        <v>2012</v>
      </c>
      <c r="D592" s="58" t="s">
        <v>2013</v>
      </c>
      <c r="E592" s="65" t="s">
        <v>153</v>
      </c>
      <c r="F592" s="66">
        <v>45</v>
      </c>
      <c r="G592" s="58" t="s">
        <v>2014</v>
      </c>
      <c r="H592" s="58" t="s">
        <v>2015</v>
      </c>
      <c r="I592" s="60"/>
      <c r="J592" s="1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 x14ac:dyDescent="0.2">
      <c r="A593" s="8"/>
      <c r="B593" s="58" t="s">
        <v>2016</v>
      </c>
      <c r="C593" s="58" t="s">
        <v>2017</v>
      </c>
      <c r="D593" s="58" t="s">
        <v>2018</v>
      </c>
      <c r="E593" s="65" t="s">
        <v>153</v>
      </c>
      <c r="F593" s="66">
        <v>45</v>
      </c>
      <c r="G593" s="58" t="s">
        <v>2019</v>
      </c>
      <c r="H593" s="58" t="s">
        <v>2015</v>
      </c>
      <c r="I593" s="60"/>
      <c r="J593" s="1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 x14ac:dyDescent="0.2">
      <c r="A594" s="8"/>
      <c r="B594" s="58" t="s">
        <v>2020</v>
      </c>
      <c r="C594" s="58" t="s">
        <v>2021</v>
      </c>
      <c r="D594" s="58" t="s">
        <v>2022</v>
      </c>
      <c r="E594" s="65" t="s">
        <v>153</v>
      </c>
      <c r="F594" s="66">
        <v>60</v>
      </c>
      <c r="G594" s="58" t="s">
        <v>2023</v>
      </c>
      <c r="H594" s="58" t="s">
        <v>2015</v>
      </c>
      <c r="I594" s="60"/>
      <c r="J594" s="1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 x14ac:dyDescent="0.2">
      <c r="A595" s="8"/>
      <c r="B595" s="58" t="s">
        <v>2024</v>
      </c>
      <c r="C595" s="66" t="s">
        <v>2025</v>
      </c>
      <c r="D595" s="58" t="s">
        <v>2026</v>
      </c>
      <c r="E595" s="65" t="s">
        <v>153</v>
      </c>
      <c r="F595" s="66">
        <v>45</v>
      </c>
      <c r="G595" s="58" t="s">
        <v>2023</v>
      </c>
      <c r="H595" s="58" t="s">
        <v>2015</v>
      </c>
      <c r="I595" s="60"/>
      <c r="J595" s="1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 x14ac:dyDescent="0.2">
      <c r="A596" s="8"/>
      <c r="B596" s="58" t="s">
        <v>2027</v>
      </c>
      <c r="C596" s="66" t="s">
        <v>2028</v>
      </c>
      <c r="D596" s="58" t="s">
        <v>2029</v>
      </c>
      <c r="E596" s="65" t="s">
        <v>2030</v>
      </c>
      <c r="F596" s="66">
        <v>60</v>
      </c>
      <c r="G596" s="58" t="s">
        <v>2031</v>
      </c>
      <c r="H596" s="58" t="s">
        <v>2032</v>
      </c>
      <c r="I596" s="60"/>
      <c r="J596" s="1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 x14ac:dyDescent="0.2">
      <c r="A597" s="8"/>
      <c r="B597" s="58" t="s">
        <v>2033</v>
      </c>
      <c r="C597" s="66" t="s">
        <v>2034</v>
      </c>
      <c r="D597" s="58" t="s">
        <v>2035</v>
      </c>
      <c r="E597" s="65" t="s">
        <v>2036</v>
      </c>
      <c r="F597" s="66">
        <v>60</v>
      </c>
      <c r="G597" s="58" t="s">
        <v>2037</v>
      </c>
      <c r="H597" s="58" t="s">
        <v>2032</v>
      </c>
      <c r="I597" s="60"/>
      <c r="J597" s="1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 x14ac:dyDescent="0.2">
      <c r="A598" s="8"/>
      <c r="B598" s="58" t="s">
        <v>2038</v>
      </c>
      <c r="C598" s="66" t="s">
        <v>2039</v>
      </c>
      <c r="D598" s="58" t="s">
        <v>2040</v>
      </c>
      <c r="E598" s="65" t="s">
        <v>1208</v>
      </c>
      <c r="F598" s="66">
        <v>60</v>
      </c>
      <c r="G598" s="58" t="s">
        <v>2041</v>
      </c>
      <c r="H598" s="58" t="s">
        <v>2032</v>
      </c>
      <c r="I598" s="60"/>
      <c r="J598" s="1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 x14ac:dyDescent="0.2">
      <c r="A599" s="8"/>
      <c r="B599" s="58" t="s">
        <v>2042</v>
      </c>
      <c r="C599" s="66" t="s">
        <v>2043</v>
      </c>
      <c r="D599" s="58" t="s">
        <v>2044</v>
      </c>
      <c r="E599" s="65" t="s">
        <v>1208</v>
      </c>
      <c r="F599" s="66">
        <v>60</v>
      </c>
      <c r="G599" s="66" t="s">
        <v>2045</v>
      </c>
      <c r="H599" s="58" t="s">
        <v>2032</v>
      </c>
      <c r="I599" s="60"/>
      <c r="J599" s="1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 x14ac:dyDescent="0.2">
      <c r="A600" s="8"/>
      <c r="B600" s="58" t="s">
        <v>2046</v>
      </c>
      <c r="C600" s="66" t="s">
        <v>2047</v>
      </c>
      <c r="D600" s="58" t="s">
        <v>2048</v>
      </c>
      <c r="E600" s="65" t="s">
        <v>153</v>
      </c>
      <c r="F600" s="66">
        <v>45</v>
      </c>
      <c r="G600" s="66" t="s">
        <v>2049</v>
      </c>
      <c r="H600" s="58" t="s">
        <v>2032</v>
      </c>
      <c r="I600" s="60"/>
      <c r="J600" s="1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 x14ac:dyDescent="0.2">
      <c r="A601" s="8"/>
      <c r="B601" s="58" t="s">
        <v>2050</v>
      </c>
      <c r="C601" s="58" t="s">
        <v>2051</v>
      </c>
      <c r="D601" s="58" t="s">
        <v>2052</v>
      </c>
      <c r="E601" s="59" t="s">
        <v>153</v>
      </c>
      <c r="F601" s="58">
        <v>60</v>
      </c>
      <c r="G601" s="58" t="s">
        <v>2053</v>
      </c>
      <c r="H601" s="58" t="s">
        <v>2032</v>
      </c>
      <c r="I601" s="60"/>
      <c r="J601" s="1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 x14ac:dyDescent="0.2">
      <c r="A602" s="8"/>
      <c r="B602" s="58" t="s">
        <v>2054</v>
      </c>
      <c r="C602" s="58" t="s">
        <v>2055</v>
      </c>
      <c r="D602" s="58" t="s">
        <v>2056</v>
      </c>
      <c r="E602" s="59" t="s">
        <v>153</v>
      </c>
      <c r="F602" s="58">
        <v>60</v>
      </c>
      <c r="G602" s="58" t="s">
        <v>2057</v>
      </c>
      <c r="H602" s="58" t="s">
        <v>2032</v>
      </c>
      <c r="I602" s="60"/>
      <c r="J602" s="1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 x14ac:dyDescent="0.2">
      <c r="A603" s="8"/>
      <c r="B603" s="58" t="s">
        <v>2058</v>
      </c>
      <c r="C603" s="66" t="s">
        <v>2059</v>
      </c>
      <c r="D603" s="58" t="s">
        <v>2060</v>
      </c>
      <c r="E603" s="65" t="s">
        <v>153</v>
      </c>
      <c r="F603" s="67">
        <v>45</v>
      </c>
      <c r="G603" s="58" t="s">
        <v>2061</v>
      </c>
      <c r="H603" s="58" t="s">
        <v>2032</v>
      </c>
      <c r="I603" s="60"/>
      <c r="J603" s="1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 x14ac:dyDescent="0.2">
      <c r="A604" s="8"/>
      <c r="B604" s="58" t="s">
        <v>2062</v>
      </c>
      <c r="C604" s="66" t="s">
        <v>2063</v>
      </c>
      <c r="D604" s="58" t="s">
        <v>2064</v>
      </c>
      <c r="E604" s="65" t="s">
        <v>153</v>
      </c>
      <c r="F604" s="67">
        <v>60</v>
      </c>
      <c r="G604" s="58" t="s">
        <v>2061</v>
      </c>
      <c r="H604" s="58" t="s">
        <v>2032</v>
      </c>
      <c r="I604" s="60"/>
      <c r="J604" s="1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 x14ac:dyDescent="0.2">
      <c r="A605" s="8"/>
      <c r="B605" s="58" t="s">
        <v>2065</v>
      </c>
      <c r="C605" s="66" t="s">
        <v>2066</v>
      </c>
      <c r="D605" s="58" t="s">
        <v>2067</v>
      </c>
      <c r="E605" s="65" t="s">
        <v>153</v>
      </c>
      <c r="F605" s="67">
        <v>60</v>
      </c>
      <c r="G605" s="58" t="s">
        <v>2061</v>
      </c>
      <c r="H605" s="58" t="s">
        <v>2032</v>
      </c>
      <c r="I605" s="60"/>
      <c r="J605" s="1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 x14ac:dyDescent="0.2">
      <c r="A606" s="8"/>
      <c r="B606" s="58" t="s">
        <v>2068</v>
      </c>
      <c r="C606" s="66" t="s">
        <v>2069</v>
      </c>
      <c r="D606" s="58" t="s">
        <v>2070</v>
      </c>
      <c r="E606" s="65" t="s">
        <v>153</v>
      </c>
      <c r="F606" s="67">
        <v>60</v>
      </c>
      <c r="G606" s="58" t="s">
        <v>2071</v>
      </c>
      <c r="H606" s="58" t="s">
        <v>2032</v>
      </c>
      <c r="I606" s="60"/>
      <c r="J606" s="1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 x14ac:dyDescent="0.2">
      <c r="A607" s="8"/>
      <c r="B607" s="58" t="s">
        <v>2072</v>
      </c>
      <c r="C607" s="66" t="s">
        <v>2073</v>
      </c>
      <c r="D607" s="58" t="s">
        <v>2074</v>
      </c>
      <c r="E607" s="65" t="s">
        <v>153</v>
      </c>
      <c r="F607" s="67">
        <v>60</v>
      </c>
      <c r="G607" s="58" t="s">
        <v>2071</v>
      </c>
      <c r="H607" s="58" t="s">
        <v>2032</v>
      </c>
      <c r="I607" s="60"/>
      <c r="J607" s="1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 x14ac:dyDescent="0.2">
      <c r="A608" s="8"/>
      <c r="B608" s="58" t="s">
        <v>2075</v>
      </c>
      <c r="C608" s="66" t="s">
        <v>2076</v>
      </c>
      <c r="D608" s="58" t="s">
        <v>2077</v>
      </c>
      <c r="E608" s="65" t="s">
        <v>153</v>
      </c>
      <c r="F608" s="67">
        <v>60</v>
      </c>
      <c r="G608" s="58" t="s">
        <v>2078</v>
      </c>
      <c r="H608" s="58" t="s">
        <v>2032</v>
      </c>
      <c r="I608" s="60"/>
      <c r="J608" s="1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 x14ac:dyDescent="0.2">
      <c r="A609" s="8"/>
      <c r="B609" s="58" t="s">
        <v>2079</v>
      </c>
      <c r="C609" s="66" t="s">
        <v>2080</v>
      </c>
      <c r="D609" s="58" t="s">
        <v>2081</v>
      </c>
      <c r="E609" s="65" t="s">
        <v>153</v>
      </c>
      <c r="F609" s="66">
        <v>60</v>
      </c>
      <c r="G609" s="58" t="s">
        <v>2078</v>
      </c>
      <c r="H609" s="58" t="s">
        <v>2032</v>
      </c>
      <c r="I609" s="60"/>
      <c r="J609" s="1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 x14ac:dyDescent="0.2">
      <c r="A610" s="8"/>
      <c r="B610" s="58" t="s">
        <v>2082</v>
      </c>
      <c r="C610" s="66" t="s">
        <v>2083</v>
      </c>
      <c r="D610" s="58" t="s">
        <v>2084</v>
      </c>
      <c r="E610" s="65" t="s">
        <v>153</v>
      </c>
      <c r="F610" s="66">
        <v>60</v>
      </c>
      <c r="G610" s="58" t="s">
        <v>2085</v>
      </c>
      <c r="H610" s="58" t="s">
        <v>2032</v>
      </c>
      <c r="I610" s="60"/>
      <c r="J610" s="1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 x14ac:dyDescent="0.2">
      <c r="A611" s="8"/>
      <c r="B611" s="58" t="s">
        <v>2086</v>
      </c>
      <c r="C611" s="58" t="s">
        <v>2087</v>
      </c>
      <c r="D611" s="58" t="s">
        <v>2088</v>
      </c>
      <c r="E611" s="59" t="s">
        <v>153</v>
      </c>
      <c r="F611" s="58">
        <v>60</v>
      </c>
      <c r="G611" s="58" t="s">
        <v>2089</v>
      </c>
      <c r="H611" s="58" t="s">
        <v>2032</v>
      </c>
      <c r="I611" s="60"/>
      <c r="J611" s="1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 x14ac:dyDescent="0.2">
      <c r="A612" s="8"/>
      <c r="B612" s="58" t="s">
        <v>2090</v>
      </c>
      <c r="C612" s="58" t="s">
        <v>2091</v>
      </c>
      <c r="D612" s="58" t="s">
        <v>2092</v>
      </c>
      <c r="E612" s="59" t="s">
        <v>153</v>
      </c>
      <c r="F612" s="58">
        <v>30</v>
      </c>
      <c r="G612" s="58" t="s">
        <v>2093</v>
      </c>
      <c r="H612" s="58" t="s">
        <v>2094</v>
      </c>
      <c r="I612" s="60"/>
      <c r="J612" s="1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 x14ac:dyDescent="0.2">
      <c r="A613" s="8"/>
      <c r="B613" s="58" t="s">
        <v>2095</v>
      </c>
      <c r="C613" s="58" t="s">
        <v>2096</v>
      </c>
      <c r="D613" s="58" t="s">
        <v>2097</v>
      </c>
      <c r="E613" s="65" t="s">
        <v>153</v>
      </c>
      <c r="F613" s="66">
        <v>60</v>
      </c>
      <c r="G613" s="58" t="s">
        <v>2098</v>
      </c>
      <c r="H613" s="58" t="s">
        <v>2094</v>
      </c>
      <c r="I613" s="60"/>
      <c r="J613" s="1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 x14ac:dyDescent="0.2">
      <c r="A614" s="8"/>
      <c r="B614" s="58" t="s">
        <v>2099</v>
      </c>
      <c r="C614" s="66" t="s">
        <v>2100</v>
      </c>
      <c r="D614" s="58" t="s">
        <v>2018</v>
      </c>
      <c r="E614" s="65" t="s">
        <v>153</v>
      </c>
      <c r="F614" s="66">
        <v>45</v>
      </c>
      <c r="G614" s="66" t="s">
        <v>2019</v>
      </c>
      <c r="H614" s="58" t="s">
        <v>2094</v>
      </c>
      <c r="I614" s="60"/>
      <c r="J614" s="1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 x14ac:dyDescent="0.2">
      <c r="A615" s="8"/>
      <c r="B615" s="58" t="s">
        <v>2101</v>
      </c>
      <c r="C615" s="58" t="s">
        <v>2102</v>
      </c>
      <c r="D615" s="58" t="s">
        <v>2103</v>
      </c>
      <c r="E615" s="65" t="s">
        <v>153</v>
      </c>
      <c r="F615" s="66">
        <v>45</v>
      </c>
      <c r="G615" s="58" t="s">
        <v>2057</v>
      </c>
      <c r="H615" s="58" t="s">
        <v>2104</v>
      </c>
      <c r="I615" s="60"/>
      <c r="J615" s="1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 x14ac:dyDescent="0.2">
      <c r="A616" s="8"/>
      <c r="B616" s="58" t="s">
        <v>2105</v>
      </c>
      <c r="C616" s="58" t="s">
        <v>2106</v>
      </c>
      <c r="D616" s="58" t="s">
        <v>2107</v>
      </c>
      <c r="E616" s="65" t="s">
        <v>1208</v>
      </c>
      <c r="F616" s="66">
        <v>45</v>
      </c>
      <c r="G616" s="58" t="s">
        <v>2057</v>
      </c>
      <c r="H616" s="58" t="s">
        <v>2104</v>
      </c>
      <c r="I616" s="60"/>
      <c r="J616" s="1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 x14ac:dyDescent="0.2">
      <c r="A617" s="8"/>
      <c r="B617" s="58" t="s">
        <v>2108</v>
      </c>
      <c r="C617" s="58" t="s">
        <v>2109</v>
      </c>
      <c r="D617" s="58" t="s">
        <v>2084</v>
      </c>
      <c r="E617" s="65" t="s">
        <v>153</v>
      </c>
      <c r="F617" s="66">
        <v>45</v>
      </c>
      <c r="G617" s="58" t="s">
        <v>2085</v>
      </c>
      <c r="H617" s="58" t="s">
        <v>2104</v>
      </c>
      <c r="I617" s="60"/>
      <c r="J617" s="1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 x14ac:dyDescent="0.2">
      <c r="A618" s="8"/>
      <c r="B618" s="58" t="s">
        <v>2110</v>
      </c>
      <c r="C618" s="58" t="s">
        <v>2083</v>
      </c>
      <c r="D618" s="58" t="s">
        <v>2111</v>
      </c>
      <c r="E618" s="65" t="s">
        <v>153</v>
      </c>
      <c r="F618" s="66">
        <v>45</v>
      </c>
      <c r="G618" s="58" t="s">
        <v>2085</v>
      </c>
      <c r="H618" s="58" t="s">
        <v>2104</v>
      </c>
      <c r="I618" s="60"/>
      <c r="J618" s="1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 x14ac:dyDescent="0.2">
      <c r="A619" s="8"/>
      <c r="B619" s="58" t="s">
        <v>2112</v>
      </c>
      <c r="C619" s="58" t="s">
        <v>2113</v>
      </c>
      <c r="D619" s="58" t="s">
        <v>2114</v>
      </c>
      <c r="E619" s="65" t="s">
        <v>153</v>
      </c>
      <c r="F619" s="66">
        <v>45</v>
      </c>
      <c r="G619" s="58" t="s">
        <v>2041</v>
      </c>
      <c r="H619" s="58" t="s">
        <v>2104</v>
      </c>
      <c r="I619" s="60"/>
      <c r="J619" s="1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 x14ac:dyDescent="0.2">
      <c r="A620" s="8"/>
      <c r="B620" s="58" t="s">
        <v>2115</v>
      </c>
      <c r="C620" s="58" t="s">
        <v>2047</v>
      </c>
      <c r="D620" s="58" t="s">
        <v>2048</v>
      </c>
      <c r="E620" s="59" t="s">
        <v>1497</v>
      </c>
      <c r="F620" s="58">
        <v>45</v>
      </c>
      <c r="G620" s="58" t="s">
        <v>2049</v>
      </c>
      <c r="H620" s="58" t="s">
        <v>2104</v>
      </c>
      <c r="I620" s="60"/>
      <c r="J620" s="1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 x14ac:dyDescent="0.2">
      <c r="A621" s="8"/>
      <c r="B621" s="58" t="s">
        <v>2116</v>
      </c>
      <c r="C621" s="58" t="s">
        <v>2117</v>
      </c>
      <c r="D621" s="58" t="s">
        <v>2118</v>
      </c>
      <c r="E621" s="59" t="s">
        <v>153</v>
      </c>
      <c r="F621" s="58">
        <v>60</v>
      </c>
      <c r="G621" s="58" t="s">
        <v>2071</v>
      </c>
      <c r="H621" s="58" t="s">
        <v>2104</v>
      </c>
      <c r="I621" s="60"/>
      <c r="J621" s="1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 x14ac:dyDescent="0.2">
      <c r="A622" s="8"/>
      <c r="B622" s="58" t="s">
        <v>2119</v>
      </c>
      <c r="C622" s="58" t="s">
        <v>2120</v>
      </c>
      <c r="D622" s="58" t="s">
        <v>2121</v>
      </c>
      <c r="E622" s="59" t="s">
        <v>153</v>
      </c>
      <c r="F622" s="58">
        <v>45</v>
      </c>
      <c r="G622" s="58" t="s">
        <v>2071</v>
      </c>
      <c r="H622" s="58" t="s">
        <v>2104</v>
      </c>
      <c r="I622" s="60"/>
      <c r="J622" s="1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 x14ac:dyDescent="0.2">
      <c r="A623" s="8"/>
      <c r="B623" s="58" t="s">
        <v>2122</v>
      </c>
      <c r="C623" s="58" t="s">
        <v>2028</v>
      </c>
      <c r="D623" s="58" t="s">
        <v>2123</v>
      </c>
      <c r="E623" s="59" t="s">
        <v>1208</v>
      </c>
      <c r="F623" s="58">
        <v>60</v>
      </c>
      <c r="G623" s="58" t="s">
        <v>2124</v>
      </c>
      <c r="H623" s="58" t="s">
        <v>2104</v>
      </c>
      <c r="I623" s="60"/>
      <c r="J623" s="1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 x14ac:dyDescent="0.2">
      <c r="A624" s="8"/>
      <c r="B624" s="58" t="s">
        <v>2125</v>
      </c>
      <c r="C624" s="58" t="s">
        <v>2126</v>
      </c>
      <c r="D624" s="58" t="s">
        <v>2127</v>
      </c>
      <c r="E624" s="59" t="s">
        <v>1208</v>
      </c>
      <c r="F624" s="58">
        <v>60</v>
      </c>
      <c r="G624" s="58" t="s">
        <v>2053</v>
      </c>
      <c r="H624" s="58" t="s">
        <v>2104</v>
      </c>
      <c r="I624" s="60"/>
      <c r="J624" s="1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 x14ac:dyDescent="0.2">
      <c r="A625" s="8"/>
      <c r="B625" s="58" t="s">
        <v>2128</v>
      </c>
      <c r="C625" s="58" t="s">
        <v>2129</v>
      </c>
      <c r="D625" s="58" t="s">
        <v>2130</v>
      </c>
      <c r="E625" s="65" t="s">
        <v>153</v>
      </c>
      <c r="F625" s="66">
        <v>45</v>
      </c>
      <c r="G625" s="58" t="s">
        <v>2131</v>
      </c>
      <c r="H625" s="58" t="s">
        <v>2104</v>
      </c>
      <c r="I625" s="60"/>
      <c r="J625" s="1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 x14ac:dyDescent="0.2">
      <c r="A626" s="8"/>
      <c r="B626" s="58" t="s">
        <v>2132</v>
      </c>
      <c r="C626" s="58" t="s">
        <v>2034</v>
      </c>
      <c r="D626" s="58" t="s">
        <v>2133</v>
      </c>
      <c r="E626" s="65" t="s">
        <v>2036</v>
      </c>
      <c r="F626" s="66">
        <v>60</v>
      </c>
      <c r="G626" s="58" t="s">
        <v>2037</v>
      </c>
      <c r="H626" s="58" t="s">
        <v>2104</v>
      </c>
      <c r="I626" s="60"/>
      <c r="J626" s="1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 x14ac:dyDescent="0.2">
      <c r="A627" s="8"/>
      <c r="B627" s="58" t="s">
        <v>2134</v>
      </c>
      <c r="C627" s="58" t="s">
        <v>2135</v>
      </c>
      <c r="D627" s="58" t="s">
        <v>2136</v>
      </c>
      <c r="E627" s="65" t="s">
        <v>2036</v>
      </c>
      <c r="F627" s="66">
        <v>45</v>
      </c>
      <c r="G627" s="58" t="s">
        <v>2045</v>
      </c>
      <c r="H627" s="58" t="s">
        <v>2104</v>
      </c>
      <c r="I627" s="60"/>
      <c r="J627" s="1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 x14ac:dyDescent="0.2">
      <c r="A628" s="8"/>
      <c r="B628" s="58" t="s">
        <v>2137</v>
      </c>
      <c r="C628" s="58" t="s">
        <v>2138</v>
      </c>
      <c r="D628" s="58" t="s">
        <v>2139</v>
      </c>
      <c r="E628" s="65" t="s">
        <v>153</v>
      </c>
      <c r="F628" s="66">
        <v>60</v>
      </c>
      <c r="G628" s="58" t="s">
        <v>2089</v>
      </c>
      <c r="H628" s="58" t="s">
        <v>2104</v>
      </c>
      <c r="I628" s="60"/>
      <c r="J628" s="1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 x14ac:dyDescent="0.2">
      <c r="A629" s="8"/>
      <c r="B629" s="58" t="s">
        <v>2140</v>
      </c>
      <c r="C629" s="66" t="s">
        <v>2141</v>
      </c>
      <c r="D629" s="58" t="s">
        <v>2092</v>
      </c>
      <c r="E629" s="65" t="s">
        <v>153</v>
      </c>
      <c r="F629" s="66">
        <v>30</v>
      </c>
      <c r="G629" s="58" t="s">
        <v>2093</v>
      </c>
      <c r="H629" s="58" t="s">
        <v>2142</v>
      </c>
      <c r="I629" s="60"/>
      <c r="J629" s="1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 x14ac:dyDescent="0.2">
      <c r="A630" s="8"/>
      <c r="B630" s="58" t="s">
        <v>2143</v>
      </c>
      <c r="C630" s="66" t="s">
        <v>2144</v>
      </c>
      <c r="D630" s="58" t="s">
        <v>1229</v>
      </c>
      <c r="E630" s="65" t="s">
        <v>153</v>
      </c>
      <c r="F630" s="66">
        <v>45</v>
      </c>
      <c r="G630" s="58" t="s">
        <v>1230</v>
      </c>
      <c r="H630" s="58" t="s">
        <v>2142</v>
      </c>
      <c r="I630" s="60"/>
      <c r="J630" s="1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 x14ac:dyDescent="0.2">
      <c r="A631" s="8"/>
      <c r="B631" s="58" t="s">
        <v>2145</v>
      </c>
      <c r="C631" s="66" t="s">
        <v>2146</v>
      </c>
      <c r="D631" s="58" t="s">
        <v>2147</v>
      </c>
      <c r="E631" s="65" t="s">
        <v>2148</v>
      </c>
      <c r="F631" s="66">
        <v>30</v>
      </c>
      <c r="G631" s="58" t="s">
        <v>1226</v>
      </c>
      <c r="H631" s="58" t="s">
        <v>2142</v>
      </c>
      <c r="I631" s="60"/>
      <c r="J631" s="1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 x14ac:dyDescent="0.2">
      <c r="A632" s="8"/>
      <c r="B632" s="58" t="s">
        <v>2149</v>
      </c>
      <c r="C632" s="66" t="s">
        <v>2150</v>
      </c>
      <c r="D632" s="58" t="s">
        <v>2151</v>
      </c>
      <c r="E632" s="65" t="s">
        <v>153</v>
      </c>
      <c r="F632" s="66">
        <v>30</v>
      </c>
      <c r="G632" s="58" t="s">
        <v>2152</v>
      </c>
      <c r="H632" s="58" t="s">
        <v>2142</v>
      </c>
      <c r="I632" s="60"/>
      <c r="J632" s="1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 x14ac:dyDescent="0.2">
      <c r="A633" s="8"/>
      <c r="B633" s="58" t="s">
        <v>2153</v>
      </c>
      <c r="C633" s="66" t="s">
        <v>2154</v>
      </c>
      <c r="D633" s="58" t="s">
        <v>2155</v>
      </c>
      <c r="E633" s="65" t="s">
        <v>153</v>
      </c>
      <c r="F633" s="66">
        <v>30</v>
      </c>
      <c r="G633" s="58" t="s">
        <v>2156</v>
      </c>
      <c r="H633" s="58" t="s">
        <v>2142</v>
      </c>
      <c r="I633" s="60"/>
      <c r="J633" s="1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 x14ac:dyDescent="0.2">
      <c r="A634" s="8"/>
      <c r="B634" s="58" t="s">
        <v>2157</v>
      </c>
      <c r="C634" s="58" t="s">
        <v>2158</v>
      </c>
      <c r="D634" s="58" t="s">
        <v>2159</v>
      </c>
      <c r="E634" s="65" t="s">
        <v>153</v>
      </c>
      <c r="F634" s="66">
        <v>60</v>
      </c>
      <c r="G634" s="58" t="s">
        <v>2160</v>
      </c>
      <c r="H634" s="58" t="s">
        <v>2142</v>
      </c>
      <c r="I634" s="60"/>
      <c r="J634" s="1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 x14ac:dyDescent="0.2">
      <c r="A635" s="8"/>
      <c r="B635" s="58" t="s">
        <v>2161</v>
      </c>
      <c r="C635" s="58" t="s">
        <v>712</v>
      </c>
      <c r="D635" s="58" t="s">
        <v>713</v>
      </c>
      <c r="E635" s="65" t="s">
        <v>2162</v>
      </c>
      <c r="F635" s="66">
        <v>60</v>
      </c>
      <c r="G635" s="58" t="s">
        <v>714</v>
      </c>
      <c r="H635" s="58" t="s">
        <v>2163</v>
      </c>
      <c r="I635" s="60"/>
      <c r="J635" s="1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 x14ac:dyDescent="0.2">
      <c r="A636" s="8"/>
      <c r="B636" s="58" t="s">
        <v>2164</v>
      </c>
      <c r="C636" s="58" t="s">
        <v>712</v>
      </c>
      <c r="D636" s="58" t="s">
        <v>713</v>
      </c>
      <c r="E636" s="65" t="s">
        <v>2165</v>
      </c>
      <c r="F636" s="66">
        <v>60</v>
      </c>
      <c r="G636" s="58" t="s">
        <v>714</v>
      </c>
      <c r="H636" s="58" t="s">
        <v>2163</v>
      </c>
      <c r="I636" s="60"/>
      <c r="J636" s="1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 x14ac:dyDescent="0.2">
      <c r="A637" s="8"/>
      <c r="B637" s="58" t="s">
        <v>2166</v>
      </c>
      <c r="C637" s="58" t="s">
        <v>2167</v>
      </c>
      <c r="D637" s="58" t="s">
        <v>2168</v>
      </c>
      <c r="E637" s="65" t="s">
        <v>250</v>
      </c>
      <c r="F637" s="66">
        <v>45</v>
      </c>
      <c r="G637" s="58" t="s">
        <v>2169</v>
      </c>
      <c r="H637" s="58" t="s">
        <v>2163</v>
      </c>
      <c r="I637" s="60"/>
      <c r="J637" s="1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 x14ac:dyDescent="0.2">
      <c r="A638" s="8"/>
      <c r="B638" s="58" t="s">
        <v>2170</v>
      </c>
      <c r="C638" s="58" t="s">
        <v>2167</v>
      </c>
      <c r="D638" s="58" t="s">
        <v>2168</v>
      </c>
      <c r="E638" s="65" t="s">
        <v>739</v>
      </c>
      <c r="F638" s="66">
        <v>45</v>
      </c>
      <c r="G638" s="58" t="s">
        <v>2169</v>
      </c>
      <c r="H638" s="58" t="s">
        <v>2163</v>
      </c>
      <c r="I638" s="60"/>
      <c r="J638" s="1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 x14ac:dyDescent="0.2">
      <c r="A639" s="8"/>
      <c r="B639" s="58" t="s">
        <v>2171</v>
      </c>
      <c r="C639" s="58" t="s">
        <v>2172</v>
      </c>
      <c r="D639" s="58" t="s">
        <v>2173</v>
      </c>
      <c r="E639" s="65" t="s">
        <v>250</v>
      </c>
      <c r="F639" s="66">
        <v>45</v>
      </c>
      <c r="G639" s="58" t="s">
        <v>2174</v>
      </c>
      <c r="H639" s="58" t="s">
        <v>2163</v>
      </c>
      <c r="I639" s="60"/>
      <c r="J639" s="1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 x14ac:dyDescent="0.2">
      <c r="A640" s="8"/>
      <c r="B640" s="58" t="s">
        <v>2175</v>
      </c>
      <c r="C640" s="58" t="s">
        <v>2172</v>
      </c>
      <c r="D640" s="58" t="s">
        <v>2173</v>
      </c>
      <c r="E640" s="65" t="s">
        <v>739</v>
      </c>
      <c r="F640" s="66">
        <v>45</v>
      </c>
      <c r="G640" s="58" t="s">
        <v>2174</v>
      </c>
      <c r="H640" s="58" t="s">
        <v>2163</v>
      </c>
      <c r="I640" s="60"/>
      <c r="J640" s="1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 x14ac:dyDescent="0.2">
      <c r="A641" s="8"/>
      <c r="B641" s="58" t="s">
        <v>2176</v>
      </c>
      <c r="C641" s="58" t="s">
        <v>2177</v>
      </c>
      <c r="D641" s="58" t="s">
        <v>2178</v>
      </c>
      <c r="E641" s="65" t="s">
        <v>277</v>
      </c>
      <c r="F641" s="66">
        <v>30</v>
      </c>
      <c r="G641" s="58" t="s">
        <v>2179</v>
      </c>
      <c r="H641" s="58" t="s">
        <v>2163</v>
      </c>
      <c r="I641" s="60"/>
      <c r="J641" s="1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 x14ac:dyDescent="0.2">
      <c r="A642" s="8"/>
      <c r="B642" s="58" t="s">
        <v>2180</v>
      </c>
      <c r="C642" s="58" t="s">
        <v>2181</v>
      </c>
      <c r="D642" s="58" t="s">
        <v>2182</v>
      </c>
      <c r="E642" s="65" t="s">
        <v>277</v>
      </c>
      <c r="F642" s="66">
        <v>30</v>
      </c>
      <c r="G642" s="58" t="s">
        <v>2183</v>
      </c>
      <c r="H642" s="58" t="s">
        <v>2163</v>
      </c>
      <c r="I642" s="60"/>
      <c r="J642" s="1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 x14ac:dyDescent="0.2">
      <c r="A643" s="8"/>
      <c r="B643" s="58" t="s">
        <v>2184</v>
      </c>
      <c r="C643" s="58" t="s">
        <v>2185</v>
      </c>
      <c r="D643" s="58" t="s">
        <v>2186</v>
      </c>
      <c r="E643" s="65" t="s">
        <v>250</v>
      </c>
      <c r="F643" s="66">
        <v>45</v>
      </c>
      <c r="G643" s="58" t="s">
        <v>2187</v>
      </c>
      <c r="H643" s="58" t="s">
        <v>2163</v>
      </c>
      <c r="I643" s="60"/>
      <c r="J643" s="1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 x14ac:dyDescent="0.2">
      <c r="A644" s="8"/>
      <c r="B644" s="58" t="s">
        <v>2188</v>
      </c>
      <c r="C644" s="58" t="s">
        <v>2189</v>
      </c>
      <c r="D644" s="58" t="s">
        <v>2190</v>
      </c>
      <c r="E644" s="65" t="s">
        <v>250</v>
      </c>
      <c r="F644" s="66">
        <v>120</v>
      </c>
      <c r="G644" s="58" t="s">
        <v>2191</v>
      </c>
      <c r="H644" s="58" t="s">
        <v>2163</v>
      </c>
      <c r="I644" s="60"/>
      <c r="J644" s="1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 x14ac:dyDescent="0.2">
      <c r="A645" s="8"/>
      <c r="B645" s="58" t="s">
        <v>2192</v>
      </c>
      <c r="C645" s="58" t="s">
        <v>2193</v>
      </c>
      <c r="D645" s="58" t="s">
        <v>2194</v>
      </c>
      <c r="E645" s="65" t="s">
        <v>250</v>
      </c>
      <c r="F645" s="66">
        <v>90</v>
      </c>
      <c r="G645" s="58" t="s">
        <v>2195</v>
      </c>
      <c r="H645" s="58" t="s">
        <v>2163</v>
      </c>
      <c r="I645" s="60"/>
      <c r="J645" s="1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 x14ac:dyDescent="0.2">
      <c r="A646" s="8"/>
      <c r="B646" s="58" t="s">
        <v>2196</v>
      </c>
      <c r="C646" s="58" t="s">
        <v>2197</v>
      </c>
      <c r="D646" s="58" t="s">
        <v>2198</v>
      </c>
      <c r="E646" s="65" t="s">
        <v>250</v>
      </c>
      <c r="F646" s="66">
        <v>60</v>
      </c>
      <c r="G646" s="58" t="s">
        <v>2199</v>
      </c>
      <c r="H646" s="58" t="s">
        <v>2163</v>
      </c>
      <c r="I646" s="60"/>
      <c r="J646" s="1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 x14ac:dyDescent="0.2">
      <c r="A647" s="8"/>
      <c r="B647" s="58" t="s">
        <v>2200</v>
      </c>
      <c r="C647" s="58" t="s">
        <v>2201</v>
      </c>
      <c r="D647" s="58" t="s">
        <v>2202</v>
      </c>
      <c r="E647" s="65" t="s">
        <v>250</v>
      </c>
      <c r="F647" s="66">
        <v>60</v>
      </c>
      <c r="G647" s="58" t="s">
        <v>2203</v>
      </c>
      <c r="H647" s="58" t="s">
        <v>2163</v>
      </c>
      <c r="I647" s="60"/>
      <c r="J647" s="1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 x14ac:dyDescent="0.2">
      <c r="A648" s="8"/>
      <c r="B648" s="58" t="s">
        <v>2204</v>
      </c>
      <c r="C648" s="58" t="s">
        <v>2205</v>
      </c>
      <c r="D648" s="58" t="s">
        <v>2206</v>
      </c>
      <c r="E648" s="65" t="s">
        <v>250</v>
      </c>
      <c r="F648" s="66">
        <v>120</v>
      </c>
      <c r="G648" s="58" t="s">
        <v>2207</v>
      </c>
      <c r="H648" s="58" t="s">
        <v>2163</v>
      </c>
      <c r="I648" s="60"/>
      <c r="J648" s="1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 x14ac:dyDescent="0.2">
      <c r="A649" s="8"/>
      <c r="B649" s="58" t="s">
        <v>2208</v>
      </c>
      <c r="C649" s="58" t="s">
        <v>2209</v>
      </c>
      <c r="D649" s="58" t="s">
        <v>2210</v>
      </c>
      <c r="E649" s="65" t="s">
        <v>250</v>
      </c>
      <c r="F649" s="66">
        <v>90</v>
      </c>
      <c r="G649" s="58" t="s">
        <v>2211</v>
      </c>
      <c r="H649" s="58" t="s">
        <v>2163</v>
      </c>
      <c r="I649" s="60"/>
      <c r="J649" s="1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 x14ac:dyDescent="0.2">
      <c r="A650" s="8"/>
      <c r="B650" s="58" t="s">
        <v>2212</v>
      </c>
      <c r="C650" s="58" t="s">
        <v>2213</v>
      </c>
      <c r="D650" s="58" t="s">
        <v>2214</v>
      </c>
      <c r="E650" s="65" t="s">
        <v>250</v>
      </c>
      <c r="F650" s="66">
        <v>105</v>
      </c>
      <c r="G650" s="58" t="s">
        <v>2179</v>
      </c>
      <c r="H650" s="58" t="s">
        <v>2163</v>
      </c>
      <c r="I650" s="60"/>
      <c r="J650" s="1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 x14ac:dyDescent="0.2">
      <c r="A651" s="8"/>
      <c r="B651" s="58" t="s">
        <v>2215</v>
      </c>
      <c r="C651" s="58" t="s">
        <v>2216</v>
      </c>
      <c r="D651" s="58" t="s">
        <v>2217</v>
      </c>
      <c r="E651" s="65" t="s">
        <v>250</v>
      </c>
      <c r="F651" s="66">
        <v>120</v>
      </c>
      <c r="G651" s="58" t="s">
        <v>2183</v>
      </c>
      <c r="H651" s="58" t="s">
        <v>2163</v>
      </c>
      <c r="I651" s="60"/>
      <c r="J651" s="1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 x14ac:dyDescent="0.2">
      <c r="A652" s="8"/>
      <c r="B652" s="58" t="s">
        <v>2218</v>
      </c>
      <c r="C652" s="58" t="s">
        <v>2219</v>
      </c>
      <c r="D652" s="58" t="s">
        <v>2220</v>
      </c>
      <c r="E652" s="65" t="s">
        <v>277</v>
      </c>
      <c r="F652" s="66">
        <v>60</v>
      </c>
      <c r="G652" s="58" t="s">
        <v>2221</v>
      </c>
      <c r="H652" s="58" t="s">
        <v>2163</v>
      </c>
      <c r="I652" s="60"/>
      <c r="J652" s="1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 x14ac:dyDescent="0.2">
      <c r="A653" s="8"/>
      <c r="B653" s="58" t="s">
        <v>2222</v>
      </c>
      <c r="C653" s="58" t="s">
        <v>2223</v>
      </c>
      <c r="D653" s="58" t="s">
        <v>2224</v>
      </c>
      <c r="E653" s="65" t="s">
        <v>277</v>
      </c>
      <c r="F653" s="66">
        <v>30</v>
      </c>
      <c r="G653" s="58" t="s">
        <v>2225</v>
      </c>
      <c r="H653" s="58" t="s">
        <v>2163</v>
      </c>
      <c r="I653" s="60"/>
      <c r="J653" s="1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 x14ac:dyDescent="0.2">
      <c r="A654" s="8"/>
      <c r="B654" s="58" t="s">
        <v>2226</v>
      </c>
      <c r="C654" s="58" t="s">
        <v>2227</v>
      </c>
      <c r="D654" s="58" t="s">
        <v>2228</v>
      </c>
      <c r="E654" s="65" t="s">
        <v>277</v>
      </c>
      <c r="F654" s="66">
        <v>45</v>
      </c>
      <c r="G654" s="58" t="s">
        <v>2229</v>
      </c>
      <c r="H654" s="58" t="s">
        <v>2163</v>
      </c>
      <c r="I654" s="60"/>
      <c r="J654" s="1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 x14ac:dyDescent="0.2">
      <c r="A655" s="8"/>
      <c r="B655" s="58" t="s">
        <v>2230</v>
      </c>
      <c r="C655" s="58" t="s">
        <v>2231</v>
      </c>
      <c r="D655" s="58" t="s">
        <v>2232</v>
      </c>
      <c r="E655" s="65" t="s">
        <v>749</v>
      </c>
      <c r="F655" s="66">
        <v>45</v>
      </c>
      <c r="G655" s="58" t="s">
        <v>2233</v>
      </c>
      <c r="H655" s="58" t="s">
        <v>2163</v>
      </c>
      <c r="I655" s="60"/>
      <c r="J655" s="1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 x14ac:dyDescent="0.2">
      <c r="A656" s="8"/>
      <c r="B656" s="58" t="s">
        <v>2234</v>
      </c>
      <c r="C656" s="58" t="s">
        <v>2235</v>
      </c>
      <c r="D656" s="58" t="s">
        <v>2236</v>
      </c>
      <c r="E656" s="65" t="s">
        <v>277</v>
      </c>
      <c r="F656" s="66">
        <v>60</v>
      </c>
      <c r="G656" s="58" t="s">
        <v>2237</v>
      </c>
      <c r="H656" s="58" t="s">
        <v>2163</v>
      </c>
      <c r="I656" s="60"/>
      <c r="J656" s="1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 x14ac:dyDescent="0.2">
      <c r="A657" s="8"/>
      <c r="B657" s="58" t="s">
        <v>2238</v>
      </c>
      <c r="C657" s="58" t="s">
        <v>2239</v>
      </c>
      <c r="D657" s="58" t="s">
        <v>2151</v>
      </c>
      <c r="E657" s="65" t="s">
        <v>807</v>
      </c>
      <c r="F657" s="66">
        <v>45</v>
      </c>
      <c r="G657" s="58" t="s">
        <v>2240</v>
      </c>
      <c r="H657" s="58" t="s">
        <v>2163</v>
      </c>
      <c r="I657" s="60"/>
      <c r="J657" s="1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 x14ac:dyDescent="0.2">
      <c r="A658" s="8"/>
      <c r="B658" s="58" t="s">
        <v>2241</v>
      </c>
      <c r="C658" s="58" t="s">
        <v>2242</v>
      </c>
      <c r="D658" s="58" t="s">
        <v>2243</v>
      </c>
      <c r="E658" s="65" t="s">
        <v>277</v>
      </c>
      <c r="F658" s="66">
        <v>45</v>
      </c>
      <c r="G658" s="58" t="s">
        <v>2244</v>
      </c>
      <c r="H658" s="58" t="s">
        <v>2163</v>
      </c>
      <c r="I658" s="60"/>
      <c r="J658" s="1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 x14ac:dyDescent="0.2">
      <c r="A659" s="8"/>
      <c r="B659" s="58" t="s">
        <v>2245</v>
      </c>
      <c r="C659" s="58" t="s">
        <v>2246</v>
      </c>
      <c r="D659" s="58" t="s">
        <v>2247</v>
      </c>
      <c r="E659" s="65" t="s">
        <v>250</v>
      </c>
      <c r="F659" s="66">
        <v>45</v>
      </c>
      <c r="G659" s="58" t="s">
        <v>2248</v>
      </c>
      <c r="H659" s="58" t="s">
        <v>2163</v>
      </c>
      <c r="I659" s="60"/>
      <c r="J659" s="1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 x14ac:dyDescent="0.2">
      <c r="A660" s="8"/>
      <c r="B660" s="58" t="s">
        <v>2249</v>
      </c>
      <c r="C660" s="58" t="s">
        <v>2250</v>
      </c>
      <c r="D660" s="58" t="s">
        <v>2251</v>
      </c>
      <c r="E660" s="65" t="s">
        <v>277</v>
      </c>
      <c r="F660" s="66">
        <v>30</v>
      </c>
      <c r="G660" s="58" t="s">
        <v>2203</v>
      </c>
      <c r="H660" s="58" t="s">
        <v>2163</v>
      </c>
      <c r="I660" s="60"/>
      <c r="J660" s="1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 x14ac:dyDescent="0.2">
      <c r="A661" s="8"/>
      <c r="B661" s="58" t="s">
        <v>2252</v>
      </c>
      <c r="C661" s="58" t="s">
        <v>2253</v>
      </c>
      <c r="D661" s="58" t="s">
        <v>2254</v>
      </c>
      <c r="E661" s="65" t="s">
        <v>250</v>
      </c>
      <c r="F661" s="66">
        <v>90</v>
      </c>
      <c r="G661" s="58" t="s">
        <v>2255</v>
      </c>
      <c r="H661" s="58" t="s">
        <v>2163</v>
      </c>
      <c r="I661" s="60"/>
      <c r="J661" s="1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 x14ac:dyDescent="0.2">
      <c r="A662" s="8"/>
      <c r="B662" s="58" t="s">
        <v>2256</v>
      </c>
      <c r="C662" s="58" t="s">
        <v>2257</v>
      </c>
      <c r="D662" s="58" t="s">
        <v>2258</v>
      </c>
      <c r="E662" s="65" t="s">
        <v>250</v>
      </c>
      <c r="F662" s="66">
        <v>30</v>
      </c>
      <c r="G662" s="58" t="s">
        <v>2244</v>
      </c>
      <c r="H662" s="58" t="s">
        <v>2163</v>
      </c>
      <c r="I662" s="60"/>
      <c r="J662" s="1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 x14ac:dyDescent="0.2">
      <c r="A663" s="8"/>
      <c r="B663" s="58" t="s">
        <v>2259</v>
      </c>
      <c r="C663" s="66" t="s">
        <v>2260</v>
      </c>
      <c r="D663" s="58" t="s">
        <v>2261</v>
      </c>
      <c r="E663" s="65" t="s">
        <v>250</v>
      </c>
      <c r="F663" s="66">
        <v>30</v>
      </c>
      <c r="G663" s="66" t="s">
        <v>2244</v>
      </c>
      <c r="H663" s="58" t="s">
        <v>2163</v>
      </c>
      <c r="I663" s="60"/>
      <c r="J663" s="1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 x14ac:dyDescent="0.2">
      <c r="A664" s="8"/>
      <c r="B664" s="58" t="s">
        <v>2262</v>
      </c>
      <c r="C664" s="66" t="s">
        <v>2263</v>
      </c>
      <c r="D664" s="58" t="s">
        <v>2264</v>
      </c>
      <c r="E664" s="65" t="s">
        <v>221</v>
      </c>
      <c r="F664" s="66">
        <v>60</v>
      </c>
      <c r="G664" s="58" t="s">
        <v>1006</v>
      </c>
      <c r="H664" s="58" t="s">
        <v>2265</v>
      </c>
      <c r="I664" s="60"/>
      <c r="J664" s="1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 x14ac:dyDescent="0.2">
      <c r="A665" s="8"/>
      <c r="B665" s="58" t="s">
        <v>2266</v>
      </c>
      <c r="C665" s="66" t="s">
        <v>2267</v>
      </c>
      <c r="D665" s="58" t="s">
        <v>2268</v>
      </c>
      <c r="E665" s="65" t="s">
        <v>257</v>
      </c>
      <c r="F665" s="66">
        <v>60</v>
      </c>
      <c r="G665" s="58" t="s">
        <v>2269</v>
      </c>
      <c r="H665" s="58" t="s">
        <v>2265</v>
      </c>
      <c r="I665" s="60"/>
      <c r="J665" s="1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 x14ac:dyDescent="0.2">
      <c r="A666" s="8"/>
      <c r="B666" s="58" t="s">
        <v>2270</v>
      </c>
      <c r="C666" s="66" t="s">
        <v>2271</v>
      </c>
      <c r="D666" s="58" t="s">
        <v>2272</v>
      </c>
      <c r="E666" s="65" t="s">
        <v>257</v>
      </c>
      <c r="F666" s="66">
        <v>60</v>
      </c>
      <c r="G666" s="66" t="s">
        <v>2273</v>
      </c>
      <c r="H666" s="58" t="s">
        <v>2265</v>
      </c>
      <c r="I666" s="60"/>
      <c r="J666" s="1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 x14ac:dyDescent="0.2">
      <c r="A667" s="8"/>
      <c r="B667" s="58" t="s">
        <v>2274</v>
      </c>
      <c r="C667" s="66" t="s">
        <v>2275</v>
      </c>
      <c r="D667" s="58" t="s">
        <v>2276</v>
      </c>
      <c r="E667" s="65" t="s">
        <v>257</v>
      </c>
      <c r="F667" s="66">
        <v>60</v>
      </c>
      <c r="G667" s="66" t="s">
        <v>2277</v>
      </c>
      <c r="H667" s="58" t="s">
        <v>2265</v>
      </c>
      <c r="I667" s="60"/>
      <c r="J667" s="1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 x14ac:dyDescent="0.2">
      <c r="A668" s="8"/>
      <c r="B668" s="58" t="s">
        <v>2278</v>
      </c>
      <c r="C668" s="66" t="s">
        <v>2279</v>
      </c>
      <c r="D668" s="58" t="s">
        <v>2084</v>
      </c>
      <c r="E668" s="65" t="s">
        <v>250</v>
      </c>
      <c r="F668" s="66">
        <v>60</v>
      </c>
      <c r="G668" s="66" t="s">
        <v>2280</v>
      </c>
      <c r="H668" s="58" t="s">
        <v>2265</v>
      </c>
      <c r="I668" s="60"/>
      <c r="J668" s="1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 x14ac:dyDescent="0.2">
      <c r="A669" s="8"/>
      <c r="B669" s="58" t="s">
        <v>2281</v>
      </c>
      <c r="C669" s="58" t="s">
        <v>2282</v>
      </c>
      <c r="D669" s="58" t="s">
        <v>2283</v>
      </c>
      <c r="E669" s="59" t="s">
        <v>153</v>
      </c>
      <c r="F669" s="58">
        <v>45</v>
      </c>
      <c r="G669" s="58" t="s">
        <v>2284</v>
      </c>
      <c r="H669" s="58" t="s">
        <v>2285</v>
      </c>
      <c r="I669" s="60"/>
      <c r="J669" s="1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 x14ac:dyDescent="0.2">
      <c r="A670" s="8"/>
      <c r="B670" s="58" t="s">
        <v>2286</v>
      </c>
      <c r="C670" s="58" t="s">
        <v>2287</v>
      </c>
      <c r="D670" s="58" t="s">
        <v>2288</v>
      </c>
      <c r="E670" s="59" t="s">
        <v>153</v>
      </c>
      <c r="F670" s="58">
        <v>60</v>
      </c>
      <c r="G670" s="58" t="s">
        <v>2289</v>
      </c>
      <c r="H670" s="58" t="s">
        <v>2285</v>
      </c>
      <c r="I670" s="60"/>
      <c r="J670" s="1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 x14ac:dyDescent="0.2">
      <c r="A671" s="8"/>
      <c r="B671" s="58" t="s">
        <v>2290</v>
      </c>
      <c r="C671" s="58" t="s">
        <v>2291</v>
      </c>
      <c r="D671" s="58" t="s">
        <v>2292</v>
      </c>
      <c r="E671" s="59" t="s">
        <v>153</v>
      </c>
      <c r="F671" s="58">
        <v>30</v>
      </c>
      <c r="G671" s="58" t="s">
        <v>2293</v>
      </c>
      <c r="H671" s="58" t="s">
        <v>2285</v>
      </c>
      <c r="I671" s="60"/>
      <c r="J671" s="1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 x14ac:dyDescent="0.2">
      <c r="A672" s="8"/>
      <c r="B672" s="58" t="s">
        <v>2294</v>
      </c>
      <c r="C672" s="58" t="s">
        <v>2295</v>
      </c>
      <c r="D672" s="58" t="s">
        <v>2296</v>
      </c>
      <c r="E672" s="59" t="s">
        <v>153</v>
      </c>
      <c r="F672" s="58">
        <v>30</v>
      </c>
      <c r="G672" s="58" t="s">
        <v>2284</v>
      </c>
      <c r="H672" s="58" t="s">
        <v>2285</v>
      </c>
      <c r="I672" s="60"/>
      <c r="J672" s="1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 x14ac:dyDescent="0.2">
      <c r="A673" s="8"/>
      <c r="B673" s="58" t="s">
        <v>2297</v>
      </c>
      <c r="C673" s="58" t="s">
        <v>2298</v>
      </c>
      <c r="D673" s="58" t="s">
        <v>2299</v>
      </c>
      <c r="E673" s="59" t="s">
        <v>153</v>
      </c>
      <c r="F673" s="58">
        <v>60</v>
      </c>
      <c r="G673" s="58" t="s">
        <v>2300</v>
      </c>
      <c r="H673" s="58" t="s">
        <v>2285</v>
      </c>
      <c r="I673" s="60"/>
      <c r="J673" s="1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 x14ac:dyDescent="0.2">
      <c r="A674" s="8"/>
      <c r="B674" s="58" t="s">
        <v>2301</v>
      </c>
      <c r="C674" s="58" t="s">
        <v>2302</v>
      </c>
      <c r="D674" s="58" t="s">
        <v>2303</v>
      </c>
      <c r="E674" s="59" t="s">
        <v>153</v>
      </c>
      <c r="F674" s="58">
        <v>60</v>
      </c>
      <c r="G674" s="58" t="s">
        <v>2304</v>
      </c>
      <c r="H674" s="58" t="s">
        <v>2285</v>
      </c>
      <c r="I674" s="60"/>
      <c r="J674" s="1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 x14ac:dyDescent="0.2">
      <c r="A675" s="8"/>
      <c r="B675" s="58" t="s">
        <v>2305</v>
      </c>
      <c r="C675" s="58" t="s">
        <v>2302</v>
      </c>
      <c r="D675" s="58" t="s">
        <v>2303</v>
      </c>
      <c r="E675" s="59" t="s">
        <v>1497</v>
      </c>
      <c r="F675" s="58">
        <v>60</v>
      </c>
      <c r="G675" s="58" t="s">
        <v>2306</v>
      </c>
      <c r="H675" s="58" t="s">
        <v>2285</v>
      </c>
      <c r="I675" s="60"/>
      <c r="J675" s="1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 x14ac:dyDescent="0.2">
      <c r="A676" s="8"/>
      <c r="B676" s="58" t="s">
        <v>2307</v>
      </c>
      <c r="C676" s="58" t="s">
        <v>2308</v>
      </c>
      <c r="D676" s="58" t="s">
        <v>2309</v>
      </c>
      <c r="E676" s="59" t="s">
        <v>153</v>
      </c>
      <c r="F676" s="58">
        <v>30</v>
      </c>
      <c r="G676" s="58" t="s">
        <v>2310</v>
      </c>
      <c r="H676" s="58" t="s">
        <v>2285</v>
      </c>
      <c r="I676" s="60"/>
      <c r="J676" s="1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 x14ac:dyDescent="0.2">
      <c r="A677" s="8"/>
      <c r="B677" s="58" t="s">
        <v>2311</v>
      </c>
      <c r="C677" s="58" t="s">
        <v>2308</v>
      </c>
      <c r="D677" s="58" t="s">
        <v>2309</v>
      </c>
      <c r="E677" s="59" t="s">
        <v>1497</v>
      </c>
      <c r="F677" s="58">
        <v>30</v>
      </c>
      <c r="G677" s="58" t="s">
        <v>2289</v>
      </c>
      <c r="H677" s="58" t="s">
        <v>2285</v>
      </c>
      <c r="I677" s="60"/>
      <c r="J677" s="1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 x14ac:dyDescent="0.2">
      <c r="A678" s="8"/>
      <c r="B678" s="58" t="s">
        <v>2312</v>
      </c>
      <c r="C678" s="58" t="s">
        <v>2313</v>
      </c>
      <c r="D678" s="58" t="s">
        <v>2314</v>
      </c>
      <c r="E678" s="59" t="s">
        <v>153</v>
      </c>
      <c r="F678" s="58">
        <v>60</v>
      </c>
      <c r="G678" s="58" t="s">
        <v>2315</v>
      </c>
      <c r="H678" s="58" t="s">
        <v>2285</v>
      </c>
      <c r="I678" s="60"/>
      <c r="J678" s="1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 x14ac:dyDescent="0.2">
      <c r="A679" s="8"/>
      <c r="B679" s="58" t="s">
        <v>2316</v>
      </c>
      <c r="C679" s="58" t="s">
        <v>2313</v>
      </c>
      <c r="D679" s="58" t="s">
        <v>2314</v>
      </c>
      <c r="E679" s="59" t="s">
        <v>1497</v>
      </c>
      <c r="F679" s="58">
        <v>60</v>
      </c>
      <c r="G679" s="58" t="s">
        <v>2317</v>
      </c>
      <c r="H679" s="58" t="s">
        <v>2285</v>
      </c>
      <c r="I679" s="60"/>
      <c r="J679" s="1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 x14ac:dyDescent="0.2">
      <c r="A680" s="8"/>
      <c r="B680" s="58" t="s">
        <v>2318</v>
      </c>
      <c r="C680" s="58" t="s">
        <v>2319</v>
      </c>
      <c r="D680" s="58" t="s">
        <v>2320</v>
      </c>
      <c r="E680" s="59" t="s">
        <v>153</v>
      </c>
      <c r="F680" s="58">
        <v>60</v>
      </c>
      <c r="G680" s="58" t="s">
        <v>2321</v>
      </c>
      <c r="H680" s="58" t="s">
        <v>2285</v>
      </c>
      <c r="I680" s="60"/>
      <c r="J680" s="1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 x14ac:dyDescent="0.2">
      <c r="A681" s="8"/>
      <c r="B681" s="58" t="s">
        <v>2322</v>
      </c>
      <c r="C681" s="58" t="s">
        <v>2323</v>
      </c>
      <c r="D681" s="58" t="s">
        <v>2324</v>
      </c>
      <c r="E681" s="59" t="s">
        <v>153</v>
      </c>
      <c r="F681" s="58">
        <v>60</v>
      </c>
      <c r="G681" s="58" t="s">
        <v>2325</v>
      </c>
      <c r="H681" s="58" t="s">
        <v>2285</v>
      </c>
      <c r="I681" s="60"/>
      <c r="J681" s="1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 x14ac:dyDescent="0.2">
      <c r="A682" s="8"/>
      <c r="B682" s="58" t="s">
        <v>2326</v>
      </c>
      <c r="C682" s="58" t="s">
        <v>2327</v>
      </c>
      <c r="D682" s="58" t="s">
        <v>2328</v>
      </c>
      <c r="E682" s="59" t="s">
        <v>153</v>
      </c>
      <c r="F682" s="58">
        <v>60</v>
      </c>
      <c r="G682" s="58" t="s">
        <v>2329</v>
      </c>
      <c r="H682" s="58" t="s">
        <v>2285</v>
      </c>
      <c r="I682" s="60"/>
      <c r="J682" s="1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 x14ac:dyDescent="0.2">
      <c r="A683" s="8"/>
      <c r="B683" s="58" t="s">
        <v>2330</v>
      </c>
      <c r="C683" s="66" t="s">
        <v>2327</v>
      </c>
      <c r="D683" s="58" t="s">
        <v>2328</v>
      </c>
      <c r="E683" s="65" t="s">
        <v>1497</v>
      </c>
      <c r="F683" s="66">
        <v>60</v>
      </c>
      <c r="G683" s="58" t="s">
        <v>2331</v>
      </c>
      <c r="H683" s="58" t="s">
        <v>2285</v>
      </c>
      <c r="I683" s="60"/>
      <c r="J683" s="1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 x14ac:dyDescent="0.2">
      <c r="A684" s="8"/>
      <c r="B684" s="58" t="s">
        <v>2332</v>
      </c>
      <c r="C684" s="66" t="s">
        <v>2333</v>
      </c>
      <c r="D684" s="58" t="s">
        <v>2334</v>
      </c>
      <c r="E684" s="65" t="s">
        <v>153</v>
      </c>
      <c r="F684" s="66">
        <v>60</v>
      </c>
      <c r="G684" s="58" t="s">
        <v>2335</v>
      </c>
      <c r="H684" s="58" t="s">
        <v>2285</v>
      </c>
      <c r="I684" s="60"/>
      <c r="J684" s="1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 x14ac:dyDescent="0.2">
      <c r="A685" s="8"/>
      <c r="B685" s="58" t="s">
        <v>2336</v>
      </c>
      <c r="C685" s="66" t="s">
        <v>2337</v>
      </c>
      <c r="D685" s="58" t="s">
        <v>2338</v>
      </c>
      <c r="E685" s="65" t="s">
        <v>153</v>
      </c>
      <c r="F685" s="66">
        <v>45</v>
      </c>
      <c r="G685" s="58" t="s">
        <v>2339</v>
      </c>
      <c r="H685" s="58" t="s">
        <v>2285</v>
      </c>
      <c r="I685" s="60"/>
      <c r="J685" s="1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 x14ac:dyDescent="0.2">
      <c r="A686" s="8"/>
      <c r="B686" s="58" t="s">
        <v>2340</v>
      </c>
      <c r="C686" s="66" t="s">
        <v>2341</v>
      </c>
      <c r="D686" s="58" t="s">
        <v>2342</v>
      </c>
      <c r="E686" s="65" t="s">
        <v>153</v>
      </c>
      <c r="F686" s="66">
        <v>60</v>
      </c>
      <c r="G686" s="58" t="s">
        <v>2343</v>
      </c>
      <c r="H686" s="58" t="s">
        <v>2285</v>
      </c>
      <c r="I686" s="60"/>
      <c r="J686" s="1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 x14ac:dyDescent="0.2">
      <c r="A687" s="8"/>
      <c r="B687" s="58" t="s">
        <v>2344</v>
      </c>
      <c r="C687" s="66" t="s">
        <v>2345</v>
      </c>
      <c r="D687" s="58" t="s">
        <v>2346</v>
      </c>
      <c r="E687" s="65" t="s">
        <v>153</v>
      </c>
      <c r="F687" s="66">
        <v>60</v>
      </c>
      <c r="G687" s="58" t="s">
        <v>2306</v>
      </c>
      <c r="H687" s="58" t="s">
        <v>2285</v>
      </c>
      <c r="I687" s="60"/>
      <c r="J687" s="1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 x14ac:dyDescent="0.2">
      <c r="A688" s="8"/>
      <c r="B688" s="58" t="s">
        <v>2347</v>
      </c>
      <c r="C688" s="58" t="s">
        <v>2348</v>
      </c>
      <c r="D688" s="58" t="s">
        <v>2349</v>
      </c>
      <c r="E688" s="65" t="s">
        <v>153</v>
      </c>
      <c r="F688" s="66">
        <v>60</v>
      </c>
      <c r="G688" s="58" t="s">
        <v>2350</v>
      </c>
      <c r="H688" s="58" t="s">
        <v>2285</v>
      </c>
      <c r="I688" s="60"/>
      <c r="J688" s="1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 x14ac:dyDescent="0.2">
      <c r="A689" s="8"/>
      <c r="B689" s="58" t="s">
        <v>2351</v>
      </c>
      <c r="C689" s="58" t="s">
        <v>2352</v>
      </c>
      <c r="D689" s="58" t="s">
        <v>2353</v>
      </c>
      <c r="E689" s="65" t="s">
        <v>153</v>
      </c>
      <c r="F689" s="66">
        <v>60</v>
      </c>
      <c r="G689" s="58" t="s">
        <v>2354</v>
      </c>
      <c r="H689" s="58" t="s">
        <v>2285</v>
      </c>
      <c r="I689" s="60"/>
      <c r="J689" s="1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 x14ac:dyDescent="0.2">
      <c r="A690" s="8"/>
      <c r="B690" s="58" t="s">
        <v>2355</v>
      </c>
      <c r="C690" s="58" t="s">
        <v>2356</v>
      </c>
      <c r="D690" s="58" t="s">
        <v>2357</v>
      </c>
      <c r="E690" s="65" t="s">
        <v>153</v>
      </c>
      <c r="F690" s="66">
        <v>60</v>
      </c>
      <c r="G690" s="58" t="s">
        <v>2358</v>
      </c>
      <c r="H690" s="58" t="s">
        <v>2285</v>
      </c>
      <c r="I690" s="60"/>
      <c r="J690" s="1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 x14ac:dyDescent="0.2">
      <c r="A691" s="8"/>
      <c r="B691" s="58" t="s">
        <v>2359</v>
      </c>
      <c r="C691" s="58" t="s">
        <v>2360</v>
      </c>
      <c r="D691" s="58" t="s">
        <v>2361</v>
      </c>
      <c r="E691" s="65" t="s">
        <v>153</v>
      </c>
      <c r="F691" s="66">
        <v>60</v>
      </c>
      <c r="G691" s="58" t="s">
        <v>2362</v>
      </c>
      <c r="H691" s="58" t="s">
        <v>2285</v>
      </c>
      <c r="I691" s="60"/>
      <c r="J691" s="1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 x14ac:dyDescent="0.2">
      <c r="A692" s="8"/>
      <c r="B692" s="58" t="s">
        <v>2363</v>
      </c>
      <c r="C692" s="58" t="s">
        <v>2360</v>
      </c>
      <c r="D692" s="58" t="s">
        <v>2361</v>
      </c>
      <c r="E692" s="65" t="s">
        <v>1497</v>
      </c>
      <c r="F692" s="66">
        <v>60</v>
      </c>
      <c r="G692" s="58" t="s">
        <v>2362</v>
      </c>
      <c r="H692" s="58" t="s">
        <v>2285</v>
      </c>
      <c r="I692" s="60"/>
      <c r="J692" s="1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 x14ac:dyDescent="0.2">
      <c r="A693" s="8"/>
      <c r="B693" s="58" t="s">
        <v>2364</v>
      </c>
      <c r="C693" s="58" t="s">
        <v>2365</v>
      </c>
      <c r="D693" s="58" t="s">
        <v>2366</v>
      </c>
      <c r="E693" s="65" t="s">
        <v>153</v>
      </c>
      <c r="F693" s="66">
        <v>60</v>
      </c>
      <c r="G693" s="58" t="s">
        <v>2367</v>
      </c>
      <c r="H693" s="58" t="s">
        <v>2285</v>
      </c>
      <c r="I693" s="60"/>
      <c r="J693" s="1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 x14ac:dyDescent="0.2">
      <c r="A694" s="8"/>
      <c r="B694" s="58" t="s">
        <v>2368</v>
      </c>
      <c r="C694" s="58" t="s">
        <v>2369</v>
      </c>
      <c r="D694" s="58" t="s">
        <v>2370</v>
      </c>
      <c r="E694" s="65" t="s">
        <v>153</v>
      </c>
      <c r="F694" s="66">
        <v>60</v>
      </c>
      <c r="G694" s="58" t="s">
        <v>2371</v>
      </c>
      <c r="H694" s="58" t="s">
        <v>2285</v>
      </c>
      <c r="I694" s="60"/>
      <c r="J694" s="1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 x14ac:dyDescent="0.2">
      <c r="A695" s="8"/>
      <c r="B695" s="58" t="s">
        <v>2372</v>
      </c>
      <c r="C695" s="58" t="s">
        <v>2373</v>
      </c>
      <c r="D695" s="58" t="s">
        <v>2374</v>
      </c>
      <c r="E695" s="65" t="s">
        <v>153</v>
      </c>
      <c r="F695" s="66">
        <v>60</v>
      </c>
      <c r="G695" s="58" t="s">
        <v>2375</v>
      </c>
      <c r="H695" s="58" t="s">
        <v>2285</v>
      </c>
      <c r="I695" s="60"/>
      <c r="J695" s="1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 x14ac:dyDescent="0.2">
      <c r="A696" s="8"/>
      <c r="B696" s="58" t="s">
        <v>2376</v>
      </c>
      <c r="C696" s="58" t="s">
        <v>2373</v>
      </c>
      <c r="D696" s="58" t="s">
        <v>2374</v>
      </c>
      <c r="E696" s="65" t="s">
        <v>1497</v>
      </c>
      <c r="F696" s="66">
        <v>60</v>
      </c>
      <c r="G696" s="58" t="s">
        <v>2377</v>
      </c>
      <c r="H696" s="58" t="s">
        <v>2285</v>
      </c>
      <c r="I696" s="60"/>
      <c r="J696" s="1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 x14ac:dyDescent="0.2">
      <c r="A697" s="8"/>
      <c r="B697" s="58" t="s">
        <v>2378</v>
      </c>
      <c r="C697" s="58" t="s">
        <v>2379</v>
      </c>
      <c r="D697" s="58" t="s">
        <v>2380</v>
      </c>
      <c r="E697" s="65" t="s">
        <v>153</v>
      </c>
      <c r="F697" s="66">
        <v>30</v>
      </c>
      <c r="G697" s="58" t="s">
        <v>2293</v>
      </c>
      <c r="H697" s="58" t="s">
        <v>2285</v>
      </c>
      <c r="I697" s="60"/>
      <c r="J697" s="1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 x14ac:dyDescent="0.2">
      <c r="A698" s="8"/>
      <c r="B698" s="58" t="s">
        <v>2381</v>
      </c>
      <c r="C698" s="58" t="s">
        <v>2382</v>
      </c>
      <c r="D698" s="58" t="s">
        <v>2383</v>
      </c>
      <c r="E698" s="65" t="s">
        <v>153</v>
      </c>
      <c r="F698" s="66">
        <v>60</v>
      </c>
      <c r="G698" s="58" t="s">
        <v>2384</v>
      </c>
      <c r="H698" s="58" t="s">
        <v>2285</v>
      </c>
      <c r="I698" s="60"/>
      <c r="J698" s="1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 x14ac:dyDescent="0.2">
      <c r="A699" s="8"/>
      <c r="B699" s="58" t="s">
        <v>2385</v>
      </c>
      <c r="C699" s="58" t="s">
        <v>2382</v>
      </c>
      <c r="D699" s="58" t="s">
        <v>2383</v>
      </c>
      <c r="E699" s="65" t="s">
        <v>1497</v>
      </c>
      <c r="F699" s="66">
        <v>60</v>
      </c>
      <c r="G699" s="58" t="s">
        <v>2371</v>
      </c>
      <c r="H699" s="58" t="s">
        <v>2285</v>
      </c>
      <c r="I699" s="60"/>
      <c r="J699" s="1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 x14ac:dyDescent="0.2">
      <c r="A700" s="8"/>
      <c r="B700" s="58" t="s">
        <v>2386</v>
      </c>
      <c r="C700" s="58" t="s">
        <v>2387</v>
      </c>
      <c r="D700" s="58" t="s">
        <v>2388</v>
      </c>
      <c r="E700" s="65" t="s">
        <v>153</v>
      </c>
      <c r="F700" s="66">
        <v>60</v>
      </c>
      <c r="G700" s="58" t="s">
        <v>2389</v>
      </c>
      <c r="H700" s="58" t="s">
        <v>2285</v>
      </c>
      <c r="I700" s="60"/>
      <c r="J700" s="1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 x14ac:dyDescent="0.2">
      <c r="A701" s="8"/>
      <c r="B701" s="58" t="s">
        <v>2390</v>
      </c>
      <c r="C701" s="58" t="s">
        <v>2387</v>
      </c>
      <c r="D701" s="58" t="s">
        <v>2388</v>
      </c>
      <c r="E701" s="65" t="s">
        <v>1497</v>
      </c>
      <c r="F701" s="66">
        <v>60</v>
      </c>
      <c r="G701" s="58" t="s">
        <v>2371</v>
      </c>
      <c r="H701" s="58" t="s">
        <v>2285</v>
      </c>
      <c r="I701" s="60"/>
      <c r="J701" s="1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 x14ac:dyDescent="0.2">
      <c r="A702" s="8"/>
      <c r="B702" s="58" t="s">
        <v>2391</v>
      </c>
      <c r="C702" s="58" t="s">
        <v>2392</v>
      </c>
      <c r="D702" s="58" t="s">
        <v>2393</v>
      </c>
      <c r="E702" s="65" t="s">
        <v>153</v>
      </c>
      <c r="F702" s="66">
        <v>60</v>
      </c>
      <c r="G702" s="58" t="s">
        <v>2394</v>
      </c>
      <c r="H702" s="58" t="s">
        <v>2285</v>
      </c>
      <c r="I702" s="60"/>
      <c r="J702" s="1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 x14ac:dyDescent="0.2">
      <c r="A703" s="8"/>
      <c r="B703" s="58" t="s">
        <v>60</v>
      </c>
      <c r="C703" s="58" t="s">
        <v>2395</v>
      </c>
      <c r="D703" s="58" t="s">
        <v>2396</v>
      </c>
      <c r="E703" s="65" t="s">
        <v>153</v>
      </c>
      <c r="F703" s="66">
        <v>60</v>
      </c>
      <c r="G703" s="58" t="s">
        <v>487</v>
      </c>
      <c r="H703" s="58" t="s">
        <v>2285</v>
      </c>
      <c r="I703" s="60"/>
      <c r="J703" s="1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 x14ac:dyDescent="0.2">
      <c r="A704" s="8"/>
      <c r="B704" s="58" t="s">
        <v>2397</v>
      </c>
      <c r="C704" s="58" t="s">
        <v>2398</v>
      </c>
      <c r="D704" s="58" t="s">
        <v>2399</v>
      </c>
      <c r="E704" s="65" t="s">
        <v>153</v>
      </c>
      <c r="F704" s="66">
        <v>60</v>
      </c>
      <c r="G704" s="58" t="s">
        <v>2400</v>
      </c>
      <c r="H704" s="58" t="s">
        <v>2285</v>
      </c>
      <c r="I704" s="60"/>
      <c r="J704" s="1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 x14ac:dyDescent="0.2">
      <c r="A705" s="8"/>
      <c r="B705" s="58" t="s">
        <v>2401</v>
      </c>
      <c r="C705" s="58" t="s">
        <v>2402</v>
      </c>
      <c r="D705" s="58" t="s">
        <v>2403</v>
      </c>
      <c r="E705" s="65" t="s">
        <v>153</v>
      </c>
      <c r="F705" s="66">
        <v>30</v>
      </c>
      <c r="G705" s="58" t="s">
        <v>2404</v>
      </c>
      <c r="H705" s="58" t="s">
        <v>2285</v>
      </c>
      <c r="I705" s="60"/>
      <c r="J705" s="1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 x14ac:dyDescent="0.2">
      <c r="A706" s="8"/>
      <c r="B706" s="58" t="s">
        <v>2405</v>
      </c>
      <c r="C706" s="58" t="s">
        <v>2406</v>
      </c>
      <c r="D706" s="58" t="s">
        <v>2407</v>
      </c>
      <c r="E706" s="65" t="s">
        <v>153</v>
      </c>
      <c r="F706" s="66">
        <v>60</v>
      </c>
      <c r="G706" s="58" t="s">
        <v>2404</v>
      </c>
      <c r="H706" s="58" t="s">
        <v>2285</v>
      </c>
      <c r="I706" s="60"/>
      <c r="J706" s="1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 x14ac:dyDescent="0.2">
      <c r="A707" s="8"/>
      <c r="B707" s="58" t="s">
        <v>2408</v>
      </c>
      <c r="C707" s="58" t="s">
        <v>2409</v>
      </c>
      <c r="D707" s="58" t="s">
        <v>2410</v>
      </c>
      <c r="E707" s="65" t="s">
        <v>153</v>
      </c>
      <c r="F707" s="66">
        <v>45</v>
      </c>
      <c r="G707" s="58" t="s">
        <v>2321</v>
      </c>
      <c r="H707" s="58" t="s">
        <v>2285</v>
      </c>
      <c r="I707" s="60"/>
      <c r="J707" s="1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 x14ac:dyDescent="0.2">
      <c r="A708" s="8"/>
      <c r="B708" s="58" t="s">
        <v>2411</v>
      </c>
      <c r="C708" s="58" t="s">
        <v>2412</v>
      </c>
      <c r="D708" s="58" t="s">
        <v>2413</v>
      </c>
      <c r="E708" s="65" t="s">
        <v>1497</v>
      </c>
      <c r="F708" s="66">
        <v>60</v>
      </c>
      <c r="G708" s="58" t="s">
        <v>2414</v>
      </c>
      <c r="H708" s="58" t="s">
        <v>2285</v>
      </c>
      <c r="I708" s="60"/>
      <c r="J708" s="1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 x14ac:dyDescent="0.2">
      <c r="A709" s="8"/>
      <c r="B709" s="58" t="s">
        <v>2415</v>
      </c>
      <c r="C709" s="58" t="s">
        <v>832</v>
      </c>
      <c r="D709" s="58" t="s">
        <v>2416</v>
      </c>
      <c r="E709" s="65" t="s">
        <v>257</v>
      </c>
      <c r="F709" s="66">
        <v>75</v>
      </c>
      <c r="G709" s="58" t="s">
        <v>834</v>
      </c>
      <c r="H709" s="58" t="s">
        <v>2417</v>
      </c>
      <c r="I709" s="60"/>
      <c r="J709" s="1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 x14ac:dyDescent="0.2">
      <c r="A710" s="8"/>
      <c r="B710" s="58" t="s">
        <v>2418</v>
      </c>
      <c r="C710" s="58" t="s">
        <v>837</v>
      </c>
      <c r="D710" s="58" t="s">
        <v>2419</v>
      </c>
      <c r="E710" s="65" t="s">
        <v>257</v>
      </c>
      <c r="F710" s="66">
        <v>75</v>
      </c>
      <c r="G710" s="58" t="s">
        <v>2420</v>
      </c>
      <c r="H710" s="58" t="s">
        <v>2417</v>
      </c>
      <c r="I710" s="60"/>
      <c r="J710" s="1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 x14ac:dyDescent="0.2">
      <c r="A711" s="8"/>
      <c r="B711" s="58" t="s">
        <v>2421</v>
      </c>
      <c r="C711" s="58" t="s">
        <v>2422</v>
      </c>
      <c r="D711" s="58" t="s">
        <v>2423</v>
      </c>
      <c r="E711" s="65" t="s">
        <v>250</v>
      </c>
      <c r="F711" s="66">
        <v>75</v>
      </c>
      <c r="G711" s="58" t="s">
        <v>2424</v>
      </c>
      <c r="H711" s="58" t="s">
        <v>2417</v>
      </c>
      <c r="I711" s="60"/>
      <c r="J711" s="1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 x14ac:dyDescent="0.2">
      <c r="A712" s="8"/>
      <c r="B712" s="58" t="s">
        <v>2425</v>
      </c>
      <c r="C712" s="58" t="s">
        <v>856</v>
      </c>
      <c r="D712" s="58" t="s">
        <v>2426</v>
      </c>
      <c r="E712" s="65" t="s">
        <v>257</v>
      </c>
      <c r="F712" s="66">
        <v>75</v>
      </c>
      <c r="G712" s="58" t="s">
        <v>858</v>
      </c>
      <c r="H712" s="58" t="s">
        <v>2417</v>
      </c>
      <c r="I712" s="60"/>
      <c r="J712" s="1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 x14ac:dyDescent="0.2">
      <c r="A713" s="8"/>
      <c r="B713" s="58" t="s">
        <v>2427</v>
      </c>
      <c r="C713" s="58" t="s">
        <v>860</v>
      </c>
      <c r="D713" s="58" t="s">
        <v>861</v>
      </c>
      <c r="E713" s="65" t="s">
        <v>257</v>
      </c>
      <c r="F713" s="66">
        <v>75</v>
      </c>
      <c r="G713" s="58" t="s">
        <v>2428</v>
      </c>
      <c r="H713" s="58" t="s">
        <v>2417</v>
      </c>
      <c r="I713" s="60"/>
      <c r="J713" s="1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 x14ac:dyDescent="0.2">
      <c r="A714" s="8"/>
      <c r="B714" s="58" t="s">
        <v>2429</v>
      </c>
      <c r="C714" s="58" t="s">
        <v>2430</v>
      </c>
      <c r="D714" s="58" t="s">
        <v>2431</v>
      </c>
      <c r="E714" s="65" t="s">
        <v>250</v>
      </c>
      <c r="F714" s="66">
        <v>75</v>
      </c>
      <c r="G714" s="58" t="s">
        <v>2432</v>
      </c>
      <c r="H714" s="58" t="s">
        <v>2417</v>
      </c>
      <c r="I714" s="60"/>
      <c r="J714" s="1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 x14ac:dyDescent="0.2">
      <c r="A715" s="8"/>
      <c r="B715" s="58" t="s">
        <v>2433</v>
      </c>
      <c r="C715" s="58" t="s">
        <v>2434</v>
      </c>
      <c r="D715" s="58" t="s">
        <v>2435</v>
      </c>
      <c r="E715" s="65" t="s">
        <v>153</v>
      </c>
      <c r="F715" s="66">
        <v>60</v>
      </c>
      <c r="G715" s="58" t="s">
        <v>2436</v>
      </c>
      <c r="H715" s="58" t="s">
        <v>2437</v>
      </c>
      <c r="I715" s="60"/>
      <c r="J715" s="1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 x14ac:dyDescent="0.2">
      <c r="A716" s="8"/>
      <c r="B716" s="58" t="s">
        <v>2438</v>
      </c>
      <c r="C716" s="58" t="s">
        <v>2439</v>
      </c>
      <c r="D716" s="58" t="s">
        <v>2440</v>
      </c>
      <c r="E716" s="59" t="s">
        <v>153</v>
      </c>
      <c r="F716" s="58">
        <v>60</v>
      </c>
      <c r="G716" s="58" t="s">
        <v>2436</v>
      </c>
      <c r="H716" s="58" t="s">
        <v>2437</v>
      </c>
      <c r="I716" s="60"/>
      <c r="J716" s="1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 x14ac:dyDescent="0.2">
      <c r="A717" s="8"/>
      <c r="B717" s="58" t="s">
        <v>2441</v>
      </c>
      <c r="C717" s="58" t="s">
        <v>2442</v>
      </c>
      <c r="D717" s="58" t="s">
        <v>2443</v>
      </c>
      <c r="E717" s="65" t="s">
        <v>153</v>
      </c>
      <c r="F717" s="66">
        <v>60</v>
      </c>
      <c r="G717" s="58" t="s">
        <v>2444</v>
      </c>
      <c r="H717" s="58" t="s">
        <v>2437</v>
      </c>
      <c r="I717" s="60"/>
      <c r="J717" s="1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 x14ac:dyDescent="0.2">
      <c r="A718" s="8"/>
      <c r="B718" s="58" t="s">
        <v>2445</v>
      </c>
      <c r="C718" s="58" t="s">
        <v>2446</v>
      </c>
      <c r="D718" s="58" t="s">
        <v>2447</v>
      </c>
      <c r="E718" s="65" t="s">
        <v>153</v>
      </c>
      <c r="F718" s="66">
        <v>90</v>
      </c>
      <c r="G718" s="58" t="s">
        <v>2448</v>
      </c>
      <c r="H718" s="58" t="s">
        <v>2437</v>
      </c>
      <c r="I718" s="60"/>
      <c r="J718" s="1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 x14ac:dyDescent="0.2">
      <c r="A719" s="8"/>
      <c r="B719" s="58" t="s">
        <v>2449</v>
      </c>
      <c r="C719" s="58" t="s">
        <v>2450</v>
      </c>
      <c r="D719" s="58" t="s">
        <v>2451</v>
      </c>
      <c r="E719" s="65" t="s">
        <v>153</v>
      </c>
      <c r="F719" s="66">
        <v>45</v>
      </c>
      <c r="G719" s="58" t="s">
        <v>2452</v>
      </c>
      <c r="H719" s="58" t="s">
        <v>2437</v>
      </c>
      <c r="I719" s="60"/>
      <c r="J719" s="1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 x14ac:dyDescent="0.2">
      <c r="A720" s="8"/>
      <c r="B720" s="58" t="s">
        <v>2453</v>
      </c>
      <c r="C720" s="58" t="s">
        <v>2454</v>
      </c>
      <c r="D720" s="58" t="s">
        <v>2455</v>
      </c>
      <c r="E720" s="65" t="s">
        <v>153</v>
      </c>
      <c r="F720" s="66">
        <v>60</v>
      </c>
      <c r="G720" s="58" t="s">
        <v>2456</v>
      </c>
      <c r="H720" s="58" t="s">
        <v>2437</v>
      </c>
      <c r="I720" s="60"/>
      <c r="J720" s="1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 x14ac:dyDescent="0.2">
      <c r="A721" s="8"/>
      <c r="B721" s="58" t="s">
        <v>2457</v>
      </c>
      <c r="C721" s="58" t="s">
        <v>2458</v>
      </c>
      <c r="D721" s="58" t="s">
        <v>2459</v>
      </c>
      <c r="E721" s="65" t="s">
        <v>153</v>
      </c>
      <c r="F721" s="66">
        <v>60</v>
      </c>
      <c r="G721" s="58" t="s">
        <v>2456</v>
      </c>
      <c r="H721" s="58" t="s">
        <v>2437</v>
      </c>
      <c r="I721" s="60"/>
      <c r="J721" s="1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 x14ac:dyDescent="0.2">
      <c r="A722" s="8"/>
      <c r="B722" s="58" t="s">
        <v>2460</v>
      </c>
      <c r="C722" s="58" t="s">
        <v>2461</v>
      </c>
      <c r="D722" s="58" t="s">
        <v>2462</v>
      </c>
      <c r="E722" s="65" t="s">
        <v>153</v>
      </c>
      <c r="F722" s="66">
        <v>45</v>
      </c>
      <c r="G722" s="58" t="s">
        <v>2463</v>
      </c>
      <c r="H722" s="58" t="s">
        <v>2437</v>
      </c>
      <c r="I722" s="60"/>
      <c r="J722" s="1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 x14ac:dyDescent="0.2">
      <c r="A723" s="8"/>
      <c r="B723" s="58" t="s">
        <v>2464</v>
      </c>
      <c r="C723" s="58" t="s">
        <v>2465</v>
      </c>
      <c r="D723" s="58" t="s">
        <v>2466</v>
      </c>
      <c r="E723" s="65" t="s">
        <v>153</v>
      </c>
      <c r="F723" s="66">
        <v>60</v>
      </c>
      <c r="G723" s="58" t="s">
        <v>2467</v>
      </c>
      <c r="H723" s="58" t="s">
        <v>2437</v>
      </c>
      <c r="I723" s="60"/>
      <c r="J723" s="1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 x14ac:dyDescent="0.2">
      <c r="A724" s="8"/>
      <c r="B724" s="58" t="s">
        <v>2468</v>
      </c>
      <c r="C724" s="58" t="s">
        <v>2469</v>
      </c>
      <c r="D724" s="58" t="s">
        <v>2470</v>
      </c>
      <c r="E724" s="65" t="s">
        <v>153</v>
      </c>
      <c r="F724" s="66">
        <v>60</v>
      </c>
      <c r="G724" s="58" t="s">
        <v>2467</v>
      </c>
      <c r="H724" s="58" t="s">
        <v>2437</v>
      </c>
      <c r="I724" s="60"/>
      <c r="J724" s="1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 x14ac:dyDescent="0.2">
      <c r="A725" s="8"/>
      <c r="B725" s="58" t="s">
        <v>2471</v>
      </c>
      <c r="C725" s="58" t="s">
        <v>2472</v>
      </c>
      <c r="D725" s="58" t="s">
        <v>2473</v>
      </c>
      <c r="E725" s="65" t="s">
        <v>1497</v>
      </c>
      <c r="F725" s="66">
        <v>45</v>
      </c>
      <c r="G725" s="58" t="s">
        <v>2436</v>
      </c>
      <c r="H725" s="58" t="s">
        <v>2437</v>
      </c>
      <c r="I725" s="60"/>
      <c r="J725" s="1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 x14ac:dyDescent="0.2">
      <c r="A726" s="8"/>
      <c r="B726" s="58" t="s">
        <v>2474</v>
      </c>
      <c r="C726" s="58" t="s">
        <v>2475</v>
      </c>
      <c r="D726" s="58" t="s">
        <v>2476</v>
      </c>
      <c r="E726" s="65" t="s">
        <v>250</v>
      </c>
      <c r="F726" s="66">
        <v>60</v>
      </c>
      <c r="G726" s="58" t="s">
        <v>2477</v>
      </c>
      <c r="H726" s="58" t="s">
        <v>2478</v>
      </c>
      <c r="I726" s="60"/>
      <c r="J726" s="1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 x14ac:dyDescent="0.2">
      <c r="A727" s="8"/>
      <c r="B727" s="58" t="s">
        <v>2479</v>
      </c>
      <c r="C727" s="58" t="s">
        <v>2475</v>
      </c>
      <c r="D727" s="58" t="s">
        <v>2476</v>
      </c>
      <c r="E727" s="65" t="s">
        <v>739</v>
      </c>
      <c r="F727" s="66">
        <v>60</v>
      </c>
      <c r="G727" s="58" t="s">
        <v>2477</v>
      </c>
      <c r="H727" s="58" t="s">
        <v>2478</v>
      </c>
      <c r="I727" s="60"/>
      <c r="J727" s="1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 x14ac:dyDescent="0.2">
      <c r="A728" s="8"/>
      <c r="B728" s="58" t="s">
        <v>2480</v>
      </c>
      <c r="C728" s="58" t="s">
        <v>2481</v>
      </c>
      <c r="D728" s="58" t="s">
        <v>2482</v>
      </c>
      <c r="E728" s="65" t="s">
        <v>2483</v>
      </c>
      <c r="F728" s="66">
        <v>60</v>
      </c>
      <c r="G728" s="58" t="s">
        <v>2484</v>
      </c>
      <c r="H728" s="58" t="s">
        <v>2478</v>
      </c>
      <c r="I728" s="60"/>
      <c r="J728" s="1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 x14ac:dyDescent="0.2">
      <c r="A729" s="8"/>
      <c r="B729" s="58" t="s">
        <v>2485</v>
      </c>
      <c r="C729" s="58" t="s">
        <v>2486</v>
      </c>
      <c r="D729" s="58" t="s">
        <v>2487</v>
      </c>
      <c r="E729" s="65" t="s">
        <v>746</v>
      </c>
      <c r="F729" s="66">
        <v>60</v>
      </c>
      <c r="G729" s="58" t="s">
        <v>2488</v>
      </c>
      <c r="H729" s="58" t="s">
        <v>2478</v>
      </c>
      <c r="I729" s="60"/>
      <c r="J729" s="1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 x14ac:dyDescent="0.2">
      <c r="A730" s="8"/>
      <c r="B730" s="58" t="s">
        <v>2489</v>
      </c>
      <c r="C730" s="58" t="s">
        <v>2490</v>
      </c>
      <c r="D730" s="58" t="s">
        <v>2491</v>
      </c>
      <c r="E730" s="65" t="s">
        <v>153</v>
      </c>
      <c r="F730" s="66">
        <v>60</v>
      </c>
      <c r="G730" s="58" t="s">
        <v>2492</v>
      </c>
      <c r="H730" s="58" t="s">
        <v>2493</v>
      </c>
      <c r="I730" s="60"/>
      <c r="J730" s="1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 x14ac:dyDescent="0.2">
      <c r="A731" s="8"/>
      <c r="B731" s="58" t="s">
        <v>2494</v>
      </c>
      <c r="C731" s="58" t="s">
        <v>2495</v>
      </c>
      <c r="D731" s="58" t="s">
        <v>2496</v>
      </c>
      <c r="E731" s="65" t="s">
        <v>250</v>
      </c>
      <c r="F731" s="66">
        <v>90</v>
      </c>
      <c r="G731" s="58" t="s">
        <v>2497</v>
      </c>
      <c r="H731" s="58" t="s">
        <v>2493</v>
      </c>
      <c r="I731" s="60"/>
      <c r="J731" s="1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 x14ac:dyDescent="0.2">
      <c r="A732" s="8"/>
      <c r="B732" s="58" t="s">
        <v>2498</v>
      </c>
      <c r="C732" s="58" t="s">
        <v>2499</v>
      </c>
      <c r="D732" s="58" t="s">
        <v>2500</v>
      </c>
      <c r="E732" s="65" t="s">
        <v>277</v>
      </c>
      <c r="F732" s="66">
        <v>60</v>
      </c>
      <c r="G732" s="58" t="s">
        <v>2501</v>
      </c>
      <c r="H732" s="58" t="s">
        <v>2493</v>
      </c>
      <c r="I732" s="60"/>
      <c r="J732" s="1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 x14ac:dyDescent="0.2">
      <c r="A733" s="8"/>
      <c r="B733" s="58" t="s">
        <v>2502</v>
      </c>
      <c r="C733" s="58" t="s">
        <v>2503</v>
      </c>
      <c r="D733" s="58" t="s">
        <v>2504</v>
      </c>
      <c r="E733" s="65" t="s">
        <v>250</v>
      </c>
      <c r="F733" s="66">
        <v>30</v>
      </c>
      <c r="G733" s="58" t="s">
        <v>2505</v>
      </c>
      <c r="H733" s="58" t="s">
        <v>2493</v>
      </c>
      <c r="I733" s="60"/>
      <c r="J733" s="1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 x14ac:dyDescent="0.2">
      <c r="A734" s="8"/>
      <c r="B734" s="58" t="s">
        <v>2506</v>
      </c>
      <c r="C734" s="58" t="s">
        <v>2507</v>
      </c>
      <c r="D734" s="58" t="s">
        <v>2508</v>
      </c>
      <c r="E734" s="65" t="s">
        <v>277</v>
      </c>
      <c r="F734" s="66">
        <v>60</v>
      </c>
      <c r="G734" s="58" t="s">
        <v>2509</v>
      </c>
      <c r="H734" s="58" t="s">
        <v>2493</v>
      </c>
      <c r="I734" s="60"/>
      <c r="J734" s="1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 x14ac:dyDescent="0.2">
      <c r="A735" s="8"/>
      <c r="B735" s="58" t="s">
        <v>2510</v>
      </c>
      <c r="C735" s="58" t="s">
        <v>2511</v>
      </c>
      <c r="D735" s="58" t="s">
        <v>2512</v>
      </c>
      <c r="E735" s="65" t="s">
        <v>250</v>
      </c>
      <c r="F735" s="66">
        <v>60</v>
      </c>
      <c r="G735" s="58" t="s">
        <v>2513</v>
      </c>
      <c r="H735" s="58" t="s">
        <v>2493</v>
      </c>
      <c r="I735" s="60"/>
      <c r="J735" s="1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 x14ac:dyDescent="0.2">
      <c r="A736" s="8"/>
      <c r="B736" s="58" t="s">
        <v>2514</v>
      </c>
      <c r="C736" s="66" t="s">
        <v>2515</v>
      </c>
      <c r="D736" s="58" t="s">
        <v>2516</v>
      </c>
      <c r="E736" s="65" t="s">
        <v>2517</v>
      </c>
      <c r="F736" s="66">
        <v>60</v>
      </c>
      <c r="G736" s="58" t="s">
        <v>2518</v>
      </c>
      <c r="H736" s="58" t="s">
        <v>2519</v>
      </c>
      <c r="I736" s="60"/>
      <c r="J736" s="1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 x14ac:dyDescent="0.2">
      <c r="A737" s="8"/>
      <c r="B737" s="58" t="s">
        <v>2520</v>
      </c>
      <c r="C737" s="66" t="s">
        <v>2521</v>
      </c>
      <c r="D737" s="58" t="s">
        <v>2522</v>
      </c>
      <c r="E737" s="65" t="s">
        <v>2517</v>
      </c>
      <c r="F737" s="66">
        <v>60</v>
      </c>
      <c r="G737" s="58" t="s">
        <v>2523</v>
      </c>
      <c r="H737" s="58" t="s">
        <v>2519</v>
      </c>
      <c r="I737" s="60"/>
      <c r="J737" s="1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 x14ac:dyDescent="0.2">
      <c r="A738" s="8"/>
      <c r="B738" s="58" t="s">
        <v>2524</v>
      </c>
      <c r="C738" s="66" t="s">
        <v>2525</v>
      </c>
      <c r="D738" s="58" t="s">
        <v>2526</v>
      </c>
      <c r="E738" s="65" t="s">
        <v>2517</v>
      </c>
      <c r="F738" s="66">
        <v>60</v>
      </c>
      <c r="G738" s="66" t="s">
        <v>2527</v>
      </c>
      <c r="H738" s="58" t="s">
        <v>2519</v>
      </c>
      <c r="I738" s="60"/>
      <c r="J738" s="1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 x14ac:dyDescent="0.2">
      <c r="A739" s="8"/>
      <c r="B739" s="58" t="s">
        <v>2528</v>
      </c>
      <c r="C739" s="66" t="s">
        <v>2529</v>
      </c>
      <c r="D739" s="58" t="s">
        <v>2530</v>
      </c>
      <c r="E739" s="65" t="s">
        <v>2531</v>
      </c>
      <c r="F739" s="66">
        <v>60</v>
      </c>
      <c r="G739" s="66" t="s">
        <v>2532</v>
      </c>
      <c r="H739" s="58" t="s">
        <v>2533</v>
      </c>
      <c r="I739" s="60"/>
      <c r="J739" s="1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 x14ac:dyDescent="0.2">
      <c r="A740" s="8"/>
      <c r="B740" s="58" t="s">
        <v>2534</v>
      </c>
      <c r="C740" s="58" t="s">
        <v>2535</v>
      </c>
      <c r="D740" s="58" t="s">
        <v>2536</v>
      </c>
      <c r="E740" s="65" t="s">
        <v>2531</v>
      </c>
      <c r="F740" s="66">
        <v>60</v>
      </c>
      <c r="G740" s="58" t="s">
        <v>2537</v>
      </c>
      <c r="H740" s="58" t="s">
        <v>2533</v>
      </c>
      <c r="I740" s="60"/>
      <c r="J740" s="1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 x14ac:dyDescent="0.2">
      <c r="A741" s="8"/>
      <c r="B741" s="58" t="s">
        <v>2538</v>
      </c>
      <c r="C741" s="58" t="s">
        <v>2539</v>
      </c>
      <c r="D741" s="58" t="s">
        <v>2540</v>
      </c>
      <c r="E741" s="65" t="s">
        <v>2531</v>
      </c>
      <c r="F741" s="66">
        <v>60</v>
      </c>
      <c r="G741" s="58" t="s">
        <v>2541</v>
      </c>
      <c r="H741" s="58" t="s">
        <v>2533</v>
      </c>
      <c r="I741" s="60"/>
      <c r="J741" s="1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 x14ac:dyDescent="0.2">
      <c r="A742" s="8"/>
      <c r="B742" s="58" t="s">
        <v>2542</v>
      </c>
      <c r="C742" s="58" t="s">
        <v>2543</v>
      </c>
      <c r="D742" s="58" t="s">
        <v>2544</v>
      </c>
      <c r="E742" s="65" t="s">
        <v>2531</v>
      </c>
      <c r="F742" s="66">
        <v>30</v>
      </c>
      <c r="G742" s="58" t="s">
        <v>2545</v>
      </c>
      <c r="H742" s="58" t="s">
        <v>2533</v>
      </c>
      <c r="I742" s="60"/>
      <c r="J742" s="1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 x14ac:dyDescent="0.2">
      <c r="A743" s="8"/>
      <c r="B743" s="58" t="s">
        <v>2546</v>
      </c>
      <c r="C743" s="58" t="s">
        <v>2547</v>
      </c>
      <c r="D743" s="58" t="s">
        <v>2548</v>
      </c>
      <c r="E743" s="65" t="s">
        <v>2531</v>
      </c>
      <c r="F743" s="66">
        <v>60</v>
      </c>
      <c r="G743" s="58" t="s">
        <v>2549</v>
      </c>
      <c r="H743" s="58" t="s">
        <v>2533</v>
      </c>
      <c r="I743" s="60"/>
      <c r="J743" s="1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 x14ac:dyDescent="0.2">
      <c r="A744" s="8"/>
      <c r="B744" s="58" t="s">
        <v>2550</v>
      </c>
      <c r="C744" s="58" t="s">
        <v>2551</v>
      </c>
      <c r="D744" s="58" t="s">
        <v>2552</v>
      </c>
      <c r="E744" s="65" t="s">
        <v>2531</v>
      </c>
      <c r="F744" s="66">
        <v>30</v>
      </c>
      <c r="G744" s="58" t="s">
        <v>908</v>
      </c>
      <c r="H744" s="58" t="s">
        <v>2533</v>
      </c>
      <c r="I744" s="60"/>
      <c r="J744" s="1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 x14ac:dyDescent="0.2">
      <c r="A745" s="8"/>
      <c r="B745" s="58" t="s">
        <v>2553</v>
      </c>
      <c r="C745" s="58" t="s">
        <v>2554</v>
      </c>
      <c r="D745" s="58" t="s">
        <v>2555</v>
      </c>
      <c r="E745" s="65" t="s">
        <v>2531</v>
      </c>
      <c r="F745" s="66">
        <v>30</v>
      </c>
      <c r="G745" s="58" t="s">
        <v>2556</v>
      </c>
      <c r="H745" s="58" t="s">
        <v>2533</v>
      </c>
      <c r="I745" s="60"/>
      <c r="J745" s="1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 x14ac:dyDescent="0.2">
      <c r="A746" s="8"/>
      <c r="B746" s="58" t="s">
        <v>2557</v>
      </c>
      <c r="C746" s="58" t="s">
        <v>2558</v>
      </c>
      <c r="D746" s="58" t="s">
        <v>2559</v>
      </c>
      <c r="E746" s="65" t="s">
        <v>2531</v>
      </c>
      <c r="F746" s="66">
        <v>60</v>
      </c>
      <c r="G746" s="58" t="s">
        <v>2560</v>
      </c>
      <c r="H746" s="58" t="s">
        <v>2533</v>
      </c>
      <c r="I746" s="60"/>
      <c r="J746" s="1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 x14ac:dyDescent="0.2">
      <c r="A747" s="8"/>
      <c r="B747" s="58" t="s">
        <v>2561</v>
      </c>
      <c r="C747" s="58" t="s">
        <v>2562</v>
      </c>
      <c r="D747" s="58" t="s">
        <v>2563</v>
      </c>
      <c r="E747" s="65" t="s">
        <v>2531</v>
      </c>
      <c r="F747" s="66">
        <v>10</v>
      </c>
      <c r="G747" s="58" t="s">
        <v>2564</v>
      </c>
      <c r="H747" s="58" t="s">
        <v>2533</v>
      </c>
      <c r="I747" s="60"/>
      <c r="J747" s="1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 x14ac:dyDescent="0.2">
      <c r="A748" s="8"/>
      <c r="B748" s="58" t="s">
        <v>2565</v>
      </c>
      <c r="C748" s="58" t="s">
        <v>2562</v>
      </c>
      <c r="D748" s="58" t="s">
        <v>2563</v>
      </c>
      <c r="E748" s="65" t="s">
        <v>2531</v>
      </c>
      <c r="F748" s="66">
        <v>20</v>
      </c>
      <c r="G748" s="58" t="s">
        <v>2566</v>
      </c>
      <c r="H748" s="58" t="s">
        <v>2533</v>
      </c>
      <c r="I748" s="60"/>
      <c r="J748" s="1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 x14ac:dyDescent="0.2">
      <c r="A749" s="8"/>
      <c r="B749" s="58" t="s">
        <v>2567</v>
      </c>
      <c r="C749" s="58" t="s">
        <v>2568</v>
      </c>
      <c r="D749" s="58" t="s">
        <v>2569</v>
      </c>
      <c r="E749" s="65" t="s">
        <v>2531</v>
      </c>
      <c r="F749" s="66">
        <v>30</v>
      </c>
      <c r="G749" s="58" t="s">
        <v>2570</v>
      </c>
      <c r="H749" s="58" t="s">
        <v>2533</v>
      </c>
      <c r="I749" s="60"/>
      <c r="J749" s="1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 x14ac:dyDescent="0.2">
      <c r="A750" s="8"/>
      <c r="B750" s="58" t="s">
        <v>2571</v>
      </c>
      <c r="C750" s="58" t="s">
        <v>2572</v>
      </c>
      <c r="D750" s="58" t="s">
        <v>2573</v>
      </c>
      <c r="E750" s="65" t="s">
        <v>2531</v>
      </c>
      <c r="F750" s="66">
        <v>60</v>
      </c>
      <c r="G750" s="58" t="s">
        <v>2574</v>
      </c>
      <c r="H750" s="58" t="s">
        <v>2533</v>
      </c>
      <c r="I750" s="60"/>
      <c r="J750" s="1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 x14ac:dyDescent="0.2">
      <c r="A751" s="8"/>
      <c r="B751" s="58" t="s">
        <v>2575</v>
      </c>
      <c r="C751" s="58" t="s">
        <v>2576</v>
      </c>
      <c r="D751" s="58" t="s">
        <v>2577</v>
      </c>
      <c r="E751" s="65" t="s">
        <v>2531</v>
      </c>
      <c r="F751" s="66">
        <v>60</v>
      </c>
      <c r="G751" s="58" t="s">
        <v>2578</v>
      </c>
      <c r="H751" s="58" t="s">
        <v>2533</v>
      </c>
      <c r="I751" s="60"/>
      <c r="J751" s="1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 x14ac:dyDescent="0.2">
      <c r="A752" s="8"/>
      <c r="B752" s="58" t="s">
        <v>2579</v>
      </c>
      <c r="C752" s="58" t="s">
        <v>2580</v>
      </c>
      <c r="D752" s="58" t="s">
        <v>2581</v>
      </c>
      <c r="E752" s="65" t="s">
        <v>2531</v>
      </c>
      <c r="F752" s="66">
        <v>60</v>
      </c>
      <c r="G752" s="58" t="s">
        <v>2582</v>
      </c>
      <c r="H752" s="58" t="s">
        <v>2533</v>
      </c>
      <c r="I752" s="60"/>
      <c r="J752" s="1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 x14ac:dyDescent="0.2">
      <c r="A753" s="8"/>
      <c r="B753" s="58" t="s">
        <v>2583</v>
      </c>
      <c r="C753" s="58" t="s">
        <v>2584</v>
      </c>
      <c r="D753" s="58" t="s">
        <v>2585</v>
      </c>
      <c r="E753" s="65" t="s">
        <v>2531</v>
      </c>
      <c r="F753" s="66">
        <v>60</v>
      </c>
      <c r="G753" s="58" t="s">
        <v>2537</v>
      </c>
      <c r="H753" s="58" t="s">
        <v>2533</v>
      </c>
      <c r="I753" s="60"/>
      <c r="J753" s="1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 x14ac:dyDescent="0.2">
      <c r="A754" s="8"/>
      <c r="B754" s="58" t="s">
        <v>2586</v>
      </c>
      <c r="C754" s="58" t="s">
        <v>2587</v>
      </c>
      <c r="D754" s="58" t="s">
        <v>2588</v>
      </c>
      <c r="E754" s="65" t="s">
        <v>2531</v>
      </c>
      <c r="F754" s="66">
        <v>60</v>
      </c>
      <c r="G754" s="58" t="s">
        <v>2589</v>
      </c>
      <c r="H754" s="58" t="s">
        <v>2533</v>
      </c>
      <c r="I754" s="60"/>
      <c r="J754" s="1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 x14ac:dyDescent="0.2">
      <c r="A755" s="8"/>
      <c r="B755" s="58" t="s">
        <v>2590</v>
      </c>
      <c r="C755" s="58" t="s">
        <v>2591</v>
      </c>
      <c r="D755" s="58" t="s">
        <v>2592</v>
      </c>
      <c r="E755" s="65" t="s">
        <v>2531</v>
      </c>
      <c r="F755" s="66">
        <v>30</v>
      </c>
      <c r="G755" s="58" t="s">
        <v>2570</v>
      </c>
      <c r="H755" s="58" t="s">
        <v>2533</v>
      </c>
      <c r="I755" s="60"/>
      <c r="J755" s="1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 x14ac:dyDescent="0.2">
      <c r="A756" s="8"/>
      <c r="B756" s="58" t="s">
        <v>2593</v>
      </c>
      <c r="C756" s="58" t="s">
        <v>2591</v>
      </c>
      <c r="D756" s="58" t="s">
        <v>2592</v>
      </c>
      <c r="E756" s="65" t="s">
        <v>2531</v>
      </c>
      <c r="F756" s="66">
        <v>30</v>
      </c>
      <c r="G756" s="58" t="s">
        <v>2532</v>
      </c>
      <c r="H756" s="58" t="s">
        <v>2533</v>
      </c>
      <c r="I756" s="60"/>
      <c r="J756" s="1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 x14ac:dyDescent="0.2">
      <c r="A757" s="8"/>
      <c r="B757" s="58" t="s">
        <v>2594</v>
      </c>
      <c r="C757" s="58" t="s">
        <v>2595</v>
      </c>
      <c r="D757" s="58" t="s">
        <v>2596</v>
      </c>
      <c r="E757" s="65" t="s">
        <v>2531</v>
      </c>
      <c r="F757" s="66">
        <v>60</v>
      </c>
      <c r="G757" s="58" t="s">
        <v>2597</v>
      </c>
      <c r="H757" s="58" t="s">
        <v>2533</v>
      </c>
      <c r="I757" s="60"/>
      <c r="J757" s="1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 x14ac:dyDescent="0.2">
      <c r="A758" s="8"/>
      <c r="B758" s="58" t="s">
        <v>2598</v>
      </c>
      <c r="C758" s="58" t="s">
        <v>2599</v>
      </c>
      <c r="D758" s="58" t="s">
        <v>2600</v>
      </c>
      <c r="E758" s="65" t="s">
        <v>2531</v>
      </c>
      <c r="F758" s="66">
        <v>30</v>
      </c>
      <c r="G758" s="58" t="s">
        <v>2601</v>
      </c>
      <c r="H758" s="58" t="s">
        <v>2533</v>
      </c>
      <c r="I758" s="60"/>
      <c r="J758" s="1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 x14ac:dyDescent="0.2">
      <c r="A759" s="8"/>
      <c r="B759" s="58" t="s">
        <v>2602</v>
      </c>
      <c r="C759" s="58" t="s">
        <v>2603</v>
      </c>
      <c r="D759" s="58" t="s">
        <v>2604</v>
      </c>
      <c r="E759" s="65" t="s">
        <v>2531</v>
      </c>
      <c r="F759" s="66">
        <v>15</v>
      </c>
      <c r="G759" s="58" t="s">
        <v>2549</v>
      </c>
      <c r="H759" s="58" t="s">
        <v>2533</v>
      </c>
      <c r="I759" s="60"/>
      <c r="J759" s="1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 x14ac:dyDescent="0.2">
      <c r="A760" s="8"/>
      <c r="B760" s="58" t="s">
        <v>2605</v>
      </c>
      <c r="C760" s="58" t="s">
        <v>2603</v>
      </c>
      <c r="D760" s="58" t="s">
        <v>2606</v>
      </c>
      <c r="E760" s="65" t="s">
        <v>2531</v>
      </c>
      <c r="F760" s="66">
        <v>15</v>
      </c>
      <c r="G760" s="58" t="s">
        <v>2601</v>
      </c>
      <c r="H760" s="58" t="s">
        <v>2533</v>
      </c>
      <c r="I760" s="60"/>
      <c r="J760" s="1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 x14ac:dyDescent="0.2">
      <c r="A761" s="8"/>
      <c r="B761" s="58" t="s">
        <v>2607</v>
      </c>
      <c r="C761" s="58" t="s">
        <v>2608</v>
      </c>
      <c r="D761" s="58" t="s">
        <v>2609</v>
      </c>
      <c r="E761" s="65" t="s">
        <v>2531</v>
      </c>
      <c r="F761" s="66">
        <v>15</v>
      </c>
      <c r="G761" s="58" t="s">
        <v>2564</v>
      </c>
      <c r="H761" s="58" t="s">
        <v>2533</v>
      </c>
      <c r="I761" s="60"/>
      <c r="J761" s="1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 x14ac:dyDescent="0.2">
      <c r="A762" s="8"/>
      <c r="B762" s="58" t="s">
        <v>2610</v>
      </c>
      <c r="C762" s="58" t="s">
        <v>2608</v>
      </c>
      <c r="D762" s="58" t="s">
        <v>2609</v>
      </c>
      <c r="E762" s="65" t="s">
        <v>2531</v>
      </c>
      <c r="F762" s="66">
        <v>15</v>
      </c>
      <c r="G762" s="58" t="s">
        <v>2566</v>
      </c>
      <c r="H762" s="58" t="s">
        <v>2533</v>
      </c>
      <c r="I762" s="60"/>
      <c r="J762" s="1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 x14ac:dyDescent="0.2">
      <c r="A763" s="8"/>
      <c r="B763" s="58" t="s">
        <v>2611</v>
      </c>
      <c r="C763" s="58" t="s">
        <v>2612</v>
      </c>
      <c r="D763" s="58" t="s">
        <v>2613</v>
      </c>
      <c r="E763" s="65" t="s">
        <v>2531</v>
      </c>
      <c r="F763" s="66">
        <v>30</v>
      </c>
      <c r="G763" s="58" t="s">
        <v>2545</v>
      </c>
      <c r="H763" s="58" t="s">
        <v>2533</v>
      </c>
      <c r="I763" s="60"/>
      <c r="J763" s="1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 x14ac:dyDescent="0.2">
      <c r="A764" s="8"/>
      <c r="B764" s="58" t="s">
        <v>2614</v>
      </c>
      <c r="C764" s="58" t="s">
        <v>2612</v>
      </c>
      <c r="D764" s="58" t="s">
        <v>2613</v>
      </c>
      <c r="E764" s="65" t="s">
        <v>2531</v>
      </c>
      <c r="F764" s="66">
        <v>30</v>
      </c>
      <c r="G764" s="58" t="s">
        <v>2578</v>
      </c>
      <c r="H764" s="58" t="s">
        <v>2533</v>
      </c>
      <c r="I764" s="60"/>
      <c r="J764" s="1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 x14ac:dyDescent="0.2">
      <c r="A765" s="8"/>
      <c r="B765" s="58" t="s">
        <v>2615</v>
      </c>
      <c r="C765" s="58" t="s">
        <v>2616</v>
      </c>
      <c r="D765" s="58" t="s">
        <v>2617</v>
      </c>
      <c r="E765" s="65" t="s">
        <v>2531</v>
      </c>
      <c r="F765" s="66">
        <v>30</v>
      </c>
      <c r="G765" s="58" t="s">
        <v>2597</v>
      </c>
      <c r="H765" s="58" t="s">
        <v>2533</v>
      </c>
      <c r="I765" s="60"/>
      <c r="J765" s="1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 x14ac:dyDescent="0.2">
      <c r="A766" s="8"/>
      <c r="B766" s="58" t="s">
        <v>2618</v>
      </c>
      <c r="C766" s="58" t="s">
        <v>2616</v>
      </c>
      <c r="D766" s="58" t="s">
        <v>2617</v>
      </c>
      <c r="E766" s="65" t="s">
        <v>2531</v>
      </c>
      <c r="F766" s="66">
        <v>30</v>
      </c>
      <c r="G766" s="58" t="s">
        <v>2619</v>
      </c>
      <c r="H766" s="58" t="s">
        <v>2533</v>
      </c>
      <c r="I766" s="60"/>
      <c r="J766" s="1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 x14ac:dyDescent="0.2">
      <c r="A767" s="8"/>
      <c r="B767" s="58" t="s">
        <v>2620</v>
      </c>
      <c r="C767" s="58" t="s">
        <v>2621</v>
      </c>
      <c r="D767" s="58" t="s">
        <v>2622</v>
      </c>
      <c r="E767" s="65" t="s">
        <v>2531</v>
      </c>
      <c r="F767" s="66">
        <v>30</v>
      </c>
      <c r="G767" s="58" t="s">
        <v>2570</v>
      </c>
      <c r="H767" s="58" t="s">
        <v>2533</v>
      </c>
      <c r="I767" s="60"/>
      <c r="J767" s="1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 x14ac:dyDescent="0.2">
      <c r="A768" s="8"/>
      <c r="B768" s="58" t="s">
        <v>2623</v>
      </c>
      <c r="C768" s="58" t="s">
        <v>2621</v>
      </c>
      <c r="D768" s="58" t="s">
        <v>2622</v>
      </c>
      <c r="E768" s="65" t="s">
        <v>2531</v>
      </c>
      <c r="F768" s="66">
        <v>30</v>
      </c>
      <c r="G768" s="58" t="s">
        <v>2624</v>
      </c>
      <c r="H768" s="58" t="s">
        <v>2533</v>
      </c>
      <c r="I768" s="60"/>
      <c r="J768" s="1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 x14ac:dyDescent="0.2">
      <c r="A769" s="8"/>
      <c r="B769" s="58" t="s">
        <v>2625</v>
      </c>
      <c r="C769" s="58" t="s">
        <v>2626</v>
      </c>
      <c r="D769" s="58" t="s">
        <v>2627</v>
      </c>
      <c r="E769" s="65" t="s">
        <v>2531</v>
      </c>
      <c r="F769" s="66">
        <v>60</v>
      </c>
      <c r="G769" s="58" t="s">
        <v>2628</v>
      </c>
      <c r="H769" s="58" t="s">
        <v>2533</v>
      </c>
      <c r="I769" s="60"/>
      <c r="J769" s="1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 x14ac:dyDescent="0.2">
      <c r="A770" s="8"/>
      <c r="B770" s="58" t="s">
        <v>2629</v>
      </c>
      <c r="C770" s="58" t="s">
        <v>2630</v>
      </c>
      <c r="D770" s="58" t="s">
        <v>2631</v>
      </c>
      <c r="E770" s="65" t="s">
        <v>2531</v>
      </c>
      <c r="F770" s="66">
        <v>30</v>
      </c>
      <c r="G770" s="58" t="s">
        <v>2560</v>
      </c>
      <c r="H770" s="58" t="s">
        <v>2533</v>
      </c>
      <c r="I770" s="60"/>
      <c r="J770" s="1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 x14ac:dyDescent="0.2">
      <c r="A771" s="8"/>
      <c r="B771" s="58" t="s">
        <v>2632</v>
      </c>
      <c r="C771" s="58" t="s">
        <v>2633</v>
      </c>
      <c r="D771" s="58" t="s">
        <v>2634</v>
      </c>
      <c r="E771" s="65" t="s">
        <v>2531</v>
      </c>
      <c r="F771" s="66">
        <v>30</v>
      </c>
      <c r="G771" s="58" t="s">
        <v>2635</v>
      </c>
      <c r="H771" s="58" t="s">
        <v>2533</v>
      </c>
      <c r="I771" s="60"/>
      <c r="J771" s="1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 x14ac:dyDescent="0.2">
      <c r="A772" s="8"/>
      <c r="B772" s="58" t="s">
        <v>2636</v>
      </c>
      <c r="C772" s="58" t="s">
        <v>2637</v>
      </c>
      <c r="D772" s="58" t="s">
        <v>2638</v>
      </c>
      <c r="E772" s="65" t="s">
        <v>2531</v>
      </c>
      <c r="F772" s="66">
        <v>15</v>
      </c>
      <c r="G772" s="58" t="s">
        <v>2549</v>
      </c>
      <c r="H772" s="58" t="s">
        <v>2533</v>
      </c>
      <c r="I772" s="60"/>
      <c r="J772" s="1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 x14ac:dyDescent="0.2">
      <c r="A773" s="8"/>
      <c r="B773" s="58" t="s">
        <v>2639</v>
      </c>
      <c r="C773" s="58" t="s">
        <v>2637</v>
      </c>
      <c r="D773" s="58" t="s">
        <v>2638</v>
      </c>
      <c r="E773" s="65" t="s">
        <v>2531</v>
      </c>
      <c r="F773" s="66">
        <v>5</v>
      </c>
      <c r="G773" s="58" t="s">
        <v>2545</v>
      </c>
      <c r="H773" s="58" t="s">
        <v>2533</v>
      </c>
      <c r="I773" s="60"/>
      <c r="J773" s="1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 x14ac:dyDescent="0.2">
      <c r="A774" s="8"/>
      <c r="B774" s="58" t="s">
        <v>2640</v>
      </c>
      <c r="C774" s="58" t="s">
        <v>2637</v>
      </c>
      <c r="D774" s="58" t="s">
        <v>2638</v>
      </c>
      <c r="E774" s="65" t="s">
        <v>2531</v>
      </c>
      <c r="F774" s="66">
        <v>10</v>
      </c>
      <c r="G774" s="58" t="s">
        <v>2566</v>
      </c>
      <c r="H774" s="58" t="s">
        <v>2533</v>
      </c>
      <c r="I774" s="60"/>
      <c r="J774" s="1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 x14ac:dyDescent="0.2">
      <c r="A775" s="8"/>
      <c r="B775" s="58" t="s">
        <v>2641</v>
      </c>
      <c r="C775" s="58" t="s">
        <v>2642</v>
      </c>
      <c r="D775" s="58" t="s">
        <v>2643</v>
      </c>
      <c r="E775" s="65" t="s">
        <v>2531</v>
      </c>
      <c r="F775" s="66">
        <v>60</v>
      </c>
      <c r="G775" s="58" t="s">
        <v>2644</v>
      </c>
      <c r="H775" s="58" t="s">
        <v>2533</v>
      </c>
      <c r="I775" s="60"/>
      <c r="J775" s="1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 x14ac:dyDescent="0.2">
      <c r="A776" s="8"/>
      <c r="B776" s="58" t="s">
        <v>2645</v>
      </c>
      <c r="C776" s="58" t="s">
        <v>2646</v>
      </c>
      <c r="D776" s="58" t="s">
        <v>2647</v>
      </c>
      <c r="E776" s="65" t="s">
        <v>2531</v>
      </c>
      <c r="F776" s="66">
        <v>30</v>
      </c>
      <c r="G776" s="58" t="s">
        <v>2597</v>
      </c>
      <c r="H776" s="58" t="s">
        <v>2533</v>
      </c>
      <c r="I776" s="60"/>
      <c r="J776" s="1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 x14ac:dyDescent="0.2">
      <c r="A777" s="8"/>
      <c r="B777" s="58" t="s">
        <v>2648</v>
      </c>
      <c r="C777" s="58" t="s">
        <v>2649</v>
      </c>
      <c r="D777" s="58" t="s">
        <v>2650</v>
      </c>
      <c r="E777" s="65" t="s">
        <v>2531</v>
      </c>
      <c r="F777" s="66">
        <v>60</v>
      </c>
      <c r="G777" s="58" t="s">
        <v>2651</v>
      </c>
      <c r="H777" s="58" t="s">
        <v>2533</v>
      </c>
      <c r="I777" s="60"/>
      <c r="J777" s="1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 x14ac:dyDescent="0.2">
      <c r="A778" s="8"/>
      <c r="B778" s="58" t="s">
        <v>2652</v>
      </c>
      <c r="C778" s="66" t="s">
        <v>2653</v>
      </c>
      <c r="D778" s="58" t="s">
        <v>2654</v>
      </c>
      <c r="E778" s="65" t="s">
        <v>2531</v>
      </c>
      <c r="F778" s="66">
        <v>30</v>
      </c>
      <c r="G778" s="58" t="s">
        <v>2624</v>
      </c>
      <c r="H778" s="58" t="s">
        <v>2533</v>
      </c>
      <c r="I778" s="60"/>
      <c r="J778" s="1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 x14ac:dyDescent="0.2">
      <c r="A779" s="8"/>
      <c r="B779" s="58" t="s">
        <v>2655</v>
      </c>
      <c r="C779" s="66" t="s">
        <v>2656</v>
      </c>
      <c r="D779" s="58" t="s">
        <v>2657</v>
      </c>
      <c r="E779" s="65" t="s">
        <v>2658</v>
      </c>
      <c r="F779" s="66">
        <v>60</v>
      </c>
      <c r="G779" s="58" t="s">
        <v>2659</v>
      </c>
      <c r="H779" s="58" t="s">
        <v>2660</v>
      </c>
      <c r="I779" s="60"/>
      <c r="J779" s="1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 x14ac:dyDescent="0.2">
      <c r="A780" s="8"/>
      <c r="B780" s="58" t="s">
        <v>2661</v>
      </c>
      <c r="C780" s="66" t="s">
        <v>2662</v>
      </c>
      <c r="D780" s="58" t="s">
        <v>2663</v>
      </c>
      <c r="E780" s="65" t="s">
        <v>2658</v>
      </c>
      <c r="F780" s="66">
        <v>60</v>
      </c>
      <c r="G780" s="58" t="s">
        <v>2664</v>
      </c>
      <c r="H780" s="58" t="s">
        <v>2660</v>
      </c>
      <c r="I780" s="60"/>
      <c r="J780" s="1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 x14ac:dyDescent="0.2">
      <c r="A781" s="8"/>
      <c r="B781" s="58" t="s">
        <v>2665</v>
      </c>
      <c r="C781" s="66" t="s">
        <v>2666</v>
      </c>
      <c r="D781" s="58" t="s">
        <v>2667</v>
      </c>
      <c r="E781" s="65" t="s">
        <v>2658</v>
      </c>
      <c r="F781" s="66">
        <v>60</v>
      </c>
      <c r="G781" s="58" t="s">
        <v>2668</v>
      </c>
      <c r="H781" s="58" t="s">
        <v>2660</v>
      </c>
      <c r="I781" s="60"/>
      <c r="J781" s="1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 x14ac:dyDescent="0.2">
      <c r="A782" s="8"/>
      <c r="B782" s="58" t="s">
        <v>2669</v>
      </c>
      <c r="C782" s="66" t="s">
        <v>2670</v>
      </c>
      <c r="D782" s="58" t="s">
        <v>2671</v>
      </c>
      <c r="E782" s="65" t="s">
        <v>2658</v>
      </c>
      <c r="F782" s="66">
        <v>90</v>
      </c>
      <c r="G782" s="58" t="s">
        <v>2672</v>
      </c>
      <c r="H782" s="58" t="s">
        <v>2660</v>
      </c>
      <c r="I782" s="60"/>
      <c r="J782" s="1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 x14ac:dyDescent="0.2">
      <c r="A783" s="8"/>
      <c r="B783" s="58" t="s">
        <v>2673</v>
      </c>
      <c r="C783" s="66" t="s">
        <v>2674</v>
      </c>
      <c r="D783" s="58" t="s">
        <v>2675</v>
      </c>
      <c r="E783" s="65" t="s">
        <v>2658</v>
      </c>
      <c r="F783" s="66">
        <v>75</v>
      </c>
      <c r="G783" s="58" t="s">
        <v>2676</v>
      </c>
      <c r="H783" s="58" t="s">
        <v>2660</v>
      </c>
      <c r="I783" s="60"/>
      <c r="J783" s="1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 x14ac:dyDescent="0.2">
      <c r="A784" s="8"/>
      <c r="B784" s="58" t="s">
        <v>2677</v>
      </c>
      <c r="C784" s="66" t="s">
        <v>2678</v>
      </c>
      <c r="D784" s="58" t="s">
        <v>2679</v>
      </c>
      <c r="E784" s="65" t="s">
        <v>2658</v>
      </c>
      <c r="F784" s="66">
        <v>60</v>
      </c>
      <c r="G784" s="58" t="s">
        <v>2664</v>
      </c>
      <c r="H784" s="58" t="s">
        <v>2660</v>
      </c>
      <c r="I784" s="60"/>
      <c r="J784" s="1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 x14ac:dyDescent="0.2">
      <c r="A785" s="8"/>
      <c r="B785" s="58" t="s">
        <v>2680</v>
      </c>
      <c r="C785" s="58" t="s">
        <v>2681</v>
      </c>
      <c r="D785" s="58" t="s">
        <v>2682</v>
      </c>
      <c r="E785" s="59" t="s">
        <v>2658</v>
      </c>
      <c r="F785" s="58">
        <v>60</v>
      </c>
      <c r="G785" s="58" t="s">
        <v>2683</v>
      </c>
      <c r="H785" s="58" t="s">
        <v>2660</v>
      </c>
      <c r="I785" s="60"/>
      <c r="J785" s="1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 x14ac:dyDescent="0.2">
      <c r="A786" s="8"/>
      <c r="B786" s="58" t="s">
        <v>2684</v>
      </c>
      <c r="C786" s="58" t="s">
        <v>2685</v>
      </c>
      <c r="D786" s="58" t="s">
        <v>2686</v>
      </c>
      <c r="E786" s="65" t="s">
        <v>2658</v>
      </c>
      <c r="F786" s="66">
        <v>60</v>
      </c>
      <c r="G786" s="58" t="s">
        <v>2687</v>
      </c>
      <c r="H786" s="58" t="s">
        <v>2660</v>
      </c>
      <c r="I786" s="60"/>
      <c r="J786" s="1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 x14ac:dyDescent="0.2">
      <c r="A787" s="8"/>
      <c r="B787" s="68" t="s">
        <v>2688</v>
      </c>
      <c r="C787" s="68" t="s">
        <v>2689</v>
      </c>
      <c r="D787" s="68" t="s">
        <v>2690</v>
      </c>
      <c r="E787" s="69" t="s">
        <v>2658</v>
      </c>
      <c r="F787" s="68">
        <v>45</v>
      </c>
      <c r="G787" s="68" t="s">
        <v>2683</v>
      </c>
      <c r="H787" s="68" t="s">
        <v>2660</v>
      </c>
      <c r="I787" s="60"/>
      <c r="J787" s="1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 x14ac:dyDescent="0.2">
      <c r="A788" s="8"/>
      <c r="B788" s="68" t="s">
        <v>2691</v>
      </c>
      <c r="C788" s="68" t="s">
        <v>2692</v>
      </c>
      <c r="D788" s="68" t="s">
        <v>2693</v>
      </c>
      <c r="E788" s="69" t="s">
        <v>2658</v>
      </c>
      <c r="F788" s="68">
        <v>60</v>
      </c>
      <c r="G788" s="68" t="s">
        <v>2694</v>
      </c>
      <c r="H788" s="68" t="s">
        <v>2660</v>
      </c>
      <c r="I788" s="60"/>
      <c r="J788" s="1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 x14ac:dyDescent="0.2">
      <c r="A789" s="8"/>
      <c r="B789" s="68" t="s">
        <v>2695</v>
      </c>
      <c r="C789" s="70" t="s">
        <v>2696</v>
      </c>
      <c r="D789" s="68" t="s">
        <v>2697</v>
      </c>
      <c r="E789" s="71" t="s">
        <v>2658</v>
      </c>
      <c r="F789" s="70">
        <v>75</v>
      </c>
      <c r="G789" s="70" t="s">
        <v>2698</v>
      </c>
      <c r="H789" s="68" t="s">
        <v>2660</v>
      </c>
      <c r="I789" s="60"/>
      <c r="J789" s="1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 x14ac:dyDescent="0.2">
      <c r="A790" s="8"/>
      <c r="B790" s="68" t="s">
        <v>2699</v>
      </c>
      <c r="C790" s="70" t="s">
        <v>2700</v>
      </c>
      <c r="D790" s="68" t="s">
        <v>2701</v>
      </c>
      <c r="E790" s="71" t="s">
        <v>2658</v>
      </c>
      <c r="F790" s="70">
        <v>75</v>
      </c>
      <c r="G790" s="70" t="s">
        <v>2702</v>
      </c>
      <c r="H790" s="68" t="s">
        <v>2660</v>
      </c>
      <c r="I790" s="60"/>
      <c r="J790" s="1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 x14ac:dyDescent="0.2">
      <c r="A791" s="8"/>
      <c r="B791" s="68" t="s">
        <v>2703</v>
      </c>
      <c r="C791" s="70" t="s">
        <v>2704</v>
      </c>
      <c r="D791" s="68" t="s">
        <v>2705</v>
      </c>
      <c r="E791" s="71" t="s">
        <v>2658</v>
      </c>
      <c r="F791" s="70">
        <v>60</v>
      </c>
      <c r="G791" s="70" t="s">
        <v>2706</v>
      </c>
      <c r="H791" s="68" t="s">
        <v>2660</v>
      </c>
      <c r="I791" s="60"/>
      <c r="J791" s="1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 x14ac:dyDescent="0.2">
      <c r="A792" s="8"/>
      <c r="B792" s="68" t="s">
        <v>2707</v>
      </c>
      <c r="C792" s="70" t="s">
        <v>2708</v>
      </c>
      <c r="D792" s="68" t="s">
        <v>2709</v>
      </c>
      <c r="E792" s="71" t="s">
        <v>2658</v>
      </c>
      <c r="F792" s="70">
        <v>75</v>
      </c>
      <c r="G792" s="70" t="s">
        <v>2710</v>
      </c>
      <c r="H792" s="68" t="s">
        <v>2660</v>
      </c>
      <c r="I792" s="60"/>
      <c r="J792" s="1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 x14ac:dyDescent="0.2">
      <c r="A793" s="8"/>
      <c r="B793" s="68" t="s">
        <v>2711</v>
      </c>
      <c r="C793" s="68" t="s">
        <v>2712</v>
      </c>
      <c r="D793" s="68" t="s">
        <v>2713</v>
      </c>
      <c r="E793" s="71" t="s">
        <v>2658</v>
      </c>
      <c r="F793" s="70">
        <v>60</v>
      </c>
      <c r="G793" s="68" t="s">
        <v>2714</v>
      </c>
      <c r="H793" s="68" t="s">
        <v>2660</v>
      </c>
      <c r="I793" s="60"/>
      <c r="J793" s="1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 x14ac:dyDescent="0.2">
      <c r="A794" s="8"/>
      <c r="B794" s="68" t="s">
        <v>2715</v>
      </c>
      <c r="C794" s="68" t="s">
        <v>2716</v>
      </c>
      <c r="D794" s="68" t="s">
        <v>2717</v>
      </c>
      <c r="E794" s="71" t="s">
        <v>2658</v>
      </c>
      <c r="F794" s="70">
        <v>60</v>
      </c>
      <c r="G794" s="68" t="s">
        <v>2718</v>
      </c>
      <c r="H794" s="68" t="s">
        <v>2660</v>
      </c>
      <c r="I794" s="60"/>
      <c r="J794" s="1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 x14ac:dyDescent="0.2">
      <c r="A795" s="8"/>
      <c r="B795" s="68" t="s">
        <v>2719</v>
      </c>
      <c r="C795" s="68" t="s">
        <v>2720</v>
      </c>
      <c r="D795" s="68" t="s">
        <v>2721</v>
      </c>
      <c r="E795" s="71" t="s">
        <v>2658</v>
      </c>
      <c r="F795" s="70">
        <v>45</v>
      </c>
      <c r="G795" s="68" t="s">
        <v>2722</v>
      </c>
      <c r="H795" s="68" t="s">
        <v>2660</v>
      </c>
      <c r="I795" s="60"/>
      <c r="J795" s="1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 x14ac:dyDescent="0.2">
      <c r="A796" s="8"/>
      <c r="B796" s="68" t="s">
        <v>2723</v>
      </c>
      <c r="C796" s="68" t="s">
        <v>2724</v>
      </c>
      <c r="D796" s="68" t="s">
        <v>2725</v>
      </c>
      <c r="E796" s="71" t="s">
        <v>2658</v>
      </c>
      <c r="F796" s="70">
        <v>60</v>
      </c>
      <c r="G796" s="68" t="s">
        <v>2694</v>
      </c>
      <c r="H796" s="68" t="s">
        <v>2660</v>
      </c>
      <c r="I796" s="60"/>
      <c r="J796" s="1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 x14ac:dyDescent="0.2">
      <c r="A797" s="8"/>
      <c r="B797" s="68" t="s">
        <v>2726</v>
      </c>
      <c r="C797" s="68" t="s">
        <v>2727</v>
      </c>
      <c r="D797" s="68" t="s">
        <v>2728</v>
      </c>
      <c r="E797" s="71" t="s">
        <v>2658</v>
      </c>
      <c r="F797" s="70">
        <v>60</v>
      </c>
      <c r="G797" s="68" t="s">
        <v>2668</v>
      </c>
      <c r="H797" s="68" t="s">
        <v>2660</v>
      </c>
      <c r="I797" s="60"/>
      <c r="J797" s="1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 x14ac:dyDescent="0.2">
      <c r="A798" s="8"/>
      <c r="B798" s="68" t="s">
        <v>2729</v>
      </c>
      <c r="C798" s="68" t="s">
        <v>2730</v>
      </c>
      <c r="D798" s="68" t="s">
        <v>2731</v>
      </c>
      <c r="E798" s="71" t="s">
        <v>2658</v>
      </c>
      <c r="F798" s="70">
        <v>60</v>
      </c>
      <c r="G798" s="68" t="s">
        <v>2702</v>
      </c>
      <c r="H798" s="68" t="s">
        <v>2660</v>
      </c>
      <c r="I798" s="60"/>
      <c r="J798" s="1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 x14ac:dyDescent="0.2">
      <c r="A799" s="8"/>
      <c r="B799" s="68" t="s">
        <v>2732</v>
      </c>
      <c r="C799" s="68" t="s">
        <v>2733</v>
      </c>
      <c r="D799" s="68" t="s">
        <v>2734</v>
      </c>
      <c r="E799" s="71" t="s">
        <v>2658</v>
      </c>
      <c r="F799" s="70">
        <v>60</v>
      </c>
      <c r="G799" s="68" t="s">
        <v>2735</v>
      </c>
      <c r="H799" s="68" t="s">
        <v>2660</v>
      </c>
      <c r="I799" s="60"/>
      <c r="J799" s="1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 x14ac:dyDescent="0.2">
      <c r="A800" s="8"/>
      <c r="B800" s="68" t="s">
        <v>2736</v>
      </c>
      <c r="C800" s="68" t="s">
        <v>2515</v>
      </c>
      <c r="D800" s="68" t="s">
        <v>2737</v>
      </c>
      <c r="E800" s="71" t="s">
        <v>2738</v>
      </c>
      <c r="F800" s="70">
        <v>60</v>
      </c>
      <c r="G800" s="68" t="s">
        <v>2739</v>
      </c>
      <c r="H800" s="68" t="s">
        <v>2740</v>
      </c>
      <c r="I800" s="60"/>
      <c r="J800" s="1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 x14ac:dyDescent="0.2">
      <c r="A801" s="8"/>
      <c r="B801" s="68" t="s">
        <v>2741</v>
      </c>
      <c r="C801" s="68" t="s">
        <v>2742</v>
      </c>
      <c r="D801" s="68" t="s">
        <v>2743</v>
      </c>
      <c r="E801" s="71" t="s">
        <v>153</v>
      </c>
      <c r="F801" s="70">
        <v>60</v>
      </c>
      <c r="G801" s="68" t="s">
        <v>2744</v>
      </c>
      <c r="H801" s="68" t="s">
        <v>2745</v>
      </c>
      <c r="I801" s="60"/>
      <c r="J801" s="1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 x14ac:dyDescent="0.2">
      <c r="A802" s="8"/>
      <c r="B802" s="68" t="s">
        <v>2746</v>
      </c>
      <c r="C802" s="68" t="s">
        <v>2747</v>
      </c>
      <c r="D802" s="68" t="s">
        <v>2748</v>
      </c>
      <c r="E802" s="71" t="s">
        <v>153</v>
      </c>
      <c r="F802" s="70">
        <v>60</v>
      </c>
      <c r="G802" s="68" t="s">
        <v>2744</v>
      </c>
      <c r="H802" s="68" t="s">
        <v>2745</v>
      </c>
      <c r="I802" s="60"/>
      <c r="J802" s="1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 x14ac:dyDescent="0.2">
      <c r="A803" s="8"/>
      <c r="B803" s="68" t="s">
        <v>2749</v>
      </c>
      <c r="C803" s="68" t="s">
        <v>2750</v>
      </c>
      <c r="D803" s="68" t="s">
        <v>2751</v>
      </c>
      <c r="E803" s="71" t="s">
        <v>153</v>
      </c>
      <c r="F803" s="70">
        <v>60</v>
      </c>
      <c r="G803" s="68" t="s">
        <v>2752</v>
      </c>
      <c r="H803" s="68" t="s">
        <v>2745</v>
      </c>
      <c r="I803" s="60"/>
      <c r="J803" s="1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 x14ac:dyDescent="0.2">
      <c r="A804" s="8"/>
      <c r="B804" s="68" t="s">
        <v>2753</v>
      </c>
      <c r="C804" s="68" t="s">
        <v>2754</v>
      </c>
      <c r="D804" s="68" t="s">
        <v>2755</v>
      </c>
      <c r="E804" s="71" t="s">
        <v>153</v>
      </c>
      <c r="F804" s="70">
        <v>60</v>
      </c>
      <c r="G804" s="68" t="s">
        <v>2756</v>
      </c>
      <c r="H804" s="68" t="s">
        <v>2745</v>
      </c>
      <c r="I804" s="60"/>
      <c r="J804" s="1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 x14ac:dyDescent="0.2">
      <c r="A805" s="8"/>
      <c r="B805" s="68" t="s">
        <v>2757</v>
      </c>
      <c r="C805" s="68" t="s">
        <v>2758</v>
      </c>
      <c r="D805" s="68" t="s">
        <v>2759</v>
      </c>
      <c r="E805" s="71" t="s">
        <v>153</v>
      </c>
      <c r="F805" s="70">
        <v>45</v>
      </c>
      <c r="G805" s="68" t="s">
        <v>2760</v>
      </c>
      <c r="H805" s="68" t="s">
        <v>2745</v>
      </c>
      <c r="I805" s="60"/>
      <c r="J805" s="1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 x14ac:dyDescent="0.2">
      <c r="A806" s="8"/>
      <c r="B806" s="68" t="s">
        <v>2761</v>
      </c>
      <c r="C806" s="68" t="s">
        <v>2762</v>
      </c>
      <c r="D806" s="68" t="s">
        <v>2763</v>
      </c>
      <c r="E806" s="71" t="s">
        <v>153</v>
      </c>
      <c r="F806" s="70">
        <v>45</v>
      </c>
      <c r="G806" s="68" t="s">
        <v>2764</v>
      </c>
      <c r="H806" s="68" t="s">
        <v>2745</v>
      </c>
      <c r="I806" s="60"/>
      <c r="J806" s="1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 x14ac:dyDescent="0.2">
      <c r="A807" s="8"/>
      <c r="B807" s="68" t="s">
        <v>2765</v>
      </c>
      <c r="C807" s="68" t="s">
        <v>2766</v>
      </c>
      <c r="D807" s="68" t="s">
        <v>2767</v>
      </c>
      <c r="E807" s="71" t="s">
        <v>153</v>
      </c>
      <c r="F807" s="70">
        <v>30</v>
      </c>
      <c r="G807" s="68" t="s">
        <v>2764</v>
      </c>
      <c r="H807" s="68" t="s">
        <v>2745</v>
      </c>
      <c r="I807" s="60"/>
      <c r="J807" s="1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 x14ac:dyDescent="0.2">
      <c r="A808" s="8"/>
      <c r="B808" s="68" t="s">
        <v>2768</v>
      </c>
      <c r="C808" s="68" t="s">
        <v>2766</v>
      </c>
      <c r="D808" s="68" t="s">
        <v>2767</v>
      </c>
      <c r="E808" s="71" t="s">
        <v>1497</v>
      </c>
      <c r="F808" s="70">
        <v>30</v>
      </c>
      <c r="G808" s="68" t="s">
        <v>2764</v>
      </c>
      <c r="H808" s="68" t="s">
        <v>2745</v>
      </c>
      <c r="I808" s="60"/>
      <c r="J808" s="1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 x14ac:dyDescent="0.2">
      <c r="A809" s="8"/>
      <c r="B809" s="68" t="s">
        <v>2769</v>
      </c>
      <c r="C809" s="68" t="s">
        <v>2770</v>
      </c>
      <c r="D809" s="68" t="s">
        <v>2455</v>
      </c>
      <c r="E809" s="71" t="s">
        <v>153</v>
      </c>
      <c r="F809" s="70">
        <v>60</v>
      </c>
      <c r="G809" s="68" t="s">
        <v>2771</v>
      </c>
      <c r="H809" s="68" t="s">
        <v>2745</v>
      </c>
      <c r="I809" s="60"/>
      <c r="J809" s="1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 x14ac:dyDescent="0.2">
      <c r="A810" s="8"/>
      <c r="B810" s="68" t="s">
        <v>2772</v>
      </c>
      <c r="C810" s="70" t="s">
        <v>2348</v>
      </c>
      <c r="D810" s="68" t="s">
        <v>2773</v>
      </c>
      <c r="E810" s="71" t="s">
        <v>153</v>
      </c>
      <c r="F810" s="70">
        <v>60</v>
      </c>
      <c r="G810" s="68" t="s">
        <v>2774</v>
      </c>
      <c r="H810" s="68" t="s">
        <v>2745</v>
      </c>
      <c r="I810" s="60"/>
      <c r="J810" s="1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 x14ac:dyDescent="0.2">
      <c r="A811" s="8"/>
      <c r="B811" s="68" t="s">
        <v>2775</v>
      </c>
      <c r="C811" s="70" t="s">
        <v>2776</v>
      </c>
      <c r="D811" s="68" t="s">
        <v>2777</v>
      </c>
      <c r="E811" s="71" t="s">
        <v>153</v>
      </c>
      <c r="F811" s="70">
        <v>60</v>
      </c>
      <c r="G811" s="68" t="s">
        <v>2778</v>
      </c>
      <c r="H811" s="68" t="s">
        <v>2745</v>
      </c>
      <c r="I811" s="60"/>
      <c r="J811" s="1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 x14ac:dyDescent="0.2">
      <c r="A812" s="8"/>
      <c r="B812" s="68" t="s">
        <v>2779</v>
      </c>
      <c r="C812" s="70" t="s">
        <v>2776</v>
      </c>
      <c r="D812" s="68" t="s">
        <v>2777</v>
      </c>
      <c r="E812" s="71" t="s">
        <v>1497</v>
      </c>
      <c r="F812" s="70">
        <v>60</v>
      </c>
      <c r="G812" s="68" t="s">
        <v>2780</v>
      </c>
      <c r="H812" s="68" t="s">
        <v>2745</v>
      </c>
      <c r="I812" s="60"/>
      <c r="J812" s="1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 x14ac:dyDescent="0.2">
      <c r="A813" s="8"/>
      <c r="B813" s="68" t="s">
        <v>2781</v>
      </c>
      <c r="C813" s="68" t="s">
        <v>2782</v>
      </c>
      <c r="D813" s="68" t="s">
        <v>2783</v>
      </c>
      <c r="E813" s="71" t="s">
        <v>153</v>
      </c>
      <c r="F813" s="70">
        <v>30</v>
      </c>
      <c r="G813" s="68" t="s">
        <v>2784</v>
      </c>
      <c r="H813" s="68" t="s">
        <v>2745</v>
      </c>
      <c r="I813" s="60"/>
      <c r="J813" s="1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 x14ac:dyDescent="0.2">
      <c r="A814" s="8"/>
      <c r="B814" s="68" t="s">
        <v>2785</v>
      </c>
      <c r="C814" s="68" t="s">
        <v>2786</v>
      </c>
      <c r="D814" s="68" t="s">
        <v>2787</v>
      </c>
      <c r="E814" s="71" t="s">
        <v>153</v>
      </c>
      <c r="F814" s="70">
        <v>45</v>
      </c>
      <c r="G814" s="68" t="s">
        <v>2784</v>
      </c>
      <c r="H814" s="68" t="s">
        <v>2745</v>
      </c>
      <c r="I814" s="60"/>
      <c r="J814" s="1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 x14ac:dyDescent="0.2">
      <c r="A815" s="8"/>
      <c r="B815" s="68" t="s">
        <v>2788</v>
      </c>
      <c r="C815" s="68" t="s">
        <v>2789</v>
      </c>
      <c r="D815" s="68" t="s">
        <v>2790</v>
      </c>
      <c r="E815" s="71" t="s">
        <v>153</v>
      </c>
      <c r="F815" s="70">
        <v>45</v>
      </c>
      <c r="G815" s="68" t="s">
        <v>2791</v>
      </c>
      <c r="H815" s="68" t="s">
        <v>2745</v>
      </c>
      <c r="I815" s="60"/>
      <c r="J815" s="1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 x14ac:dyDescent="0.2">
      <c r="A816" s="8"/>
      <c r="B816" s="68" t="s">
        <v>2792</v>
      </c>
      <c r="C816" s="68" t="s">
        <v>2793</v>
      </c>
      <c r="D816" s="68" t="s">
        <v>2794</v>
      </c>
      <c r="E816" s="71" t="s">
        <v>277</v>
      </c>
      <c r="F816" s="70">
        <v>60</v>
      </c>
      <c r="G816" s="68" t="s">
        <v>2795</v>
      </c>
      <c r="H816" s="68" t="s">
        <v>2796</v>
      </c>
      <c r="I816" s="60"/>
      <c r="J816" s="1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 x14ac:dyDescent="0.2">
      <c r="A817" s="8"/>
      <c r="B817" s="68" t="s">
        <v>2797</v>
      </c>
      <c r="C817" s="70" t="s">
        <v>2798</v>
      </c>
      <c r="D817" s="68" t="s">
        <v>2799</v>
      </c>
      <c r="E817" s="71" t="s">
        <v>277</v>
      </c>
      <c r="F817" s="70">
        <v>60</v>
      </c>
      <c r="G817" s="70" t="s">
        <v>2800</v>
      </c>
      <c r="H817" s="68" t="s">
        <v>2796</v>
      </c>
      <c r="I817" s="60"/>
      <c r="J817" s="1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 x14ac:dyDescent="0.2">
      <c r="A818" s="8"/>
      <c r="B818" s="68" t="s">
        <v>2801</v>
      </c>
      <c r="C818" s="68" t="s">
        <v>2802</v>
      </c>
      <c r="D818" s="68" t="s">
        <v>2803</v>
      </c>
      <c r="E818" s="71" t="s">
        <v>277</v>
      </c>
      <c r="F818" s="70">
        <v>60</v>
      </c>
      <c r="G818" s="68" t="s">
        <v>2800</v>
      </c>
      <c r="H818" s="68" t="s">
        <v>2796</v>
      </c>
      <c r="I818" s="60"/>
      <c r="J818" s="1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 x14ac:dyDescent="0.2">
      <c r="A819" s="8"/>
      <c r="B819" s="68" t="s">
        <v>2804</v>
      </c>
      <c r="C819" s="68" t="s">
        <v>2805</v>
      </c>
      <c r="D819" s="68" t="s">
        <v>2806</v>
      </c>
      <c r="E819" s="71" t="s">
        <v>277</v>
      </c>
      <c r="F819" s="70">
        <v>60</v>
      </c>
      <c r="G819" s="68" t="s">
        <v>2807</v>
      </c>
      <c r="H819" s="68" t="s">
        <v>2796</v>
      </c>
      <c r="I819" s="60"/>
      <c r="J819" s="1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 x14ac:dyDescent="0.2">
      <c r="A820" s="8"/>
      <c r="B820" s="68" t="s">
        <v>2808</v>
      </c>
      <c r="C820" s="68" t="s">
        <v>2809</v>
      </c>
      <c r="D820" s="68" t="s">
        <v>2810</v>
      </c>
      <c r="E820" s="71" t="s">
        <v>277</v>
      </c>
      <c r="F820" s="70">
        <v>60</v>
      </c>
      <c r="G820" s="68" t="s">
        <v>2807</v>
      </c>
      <c r="H820" s="68" t="s">
        <v>2796</v>
      </c>
      <c r="I820" s="60"/>
      <c r="J820" s="1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 x14ac:dyDescent="0.2">
      <c r="A821" s="8"/>
      <c r="B821" s="68" t="s">
        <v>2811</v>
      </c>
      <c r="C821" s="68" t="s">
        <v>2812</v>
      </c>
      <c r="D821" s="68" t="s">
        <v>2813</v>
      </c>
      <c r="E821" s="71" t="s">
        <v>277</v>
      </c>
      <c r="F821" s="70">
        <v>60</v>
      </c>
      <c r="G821" s="68" t="s">
        <v>2814</v>
      </c>
      <c r="H821" s="68" t="s">
        <v>2796</v>
      </c>
      <c r="I821" s="60"/>
      <c r="J821" s="1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 x14ac:dyDescent="0.2">
      <c r="A822" s="8"/>
      <c r="B822" s="68" t="s">
        <v>2815</v>
      </c>
      <c r="C822" s="68" t="s">
        <v>2816</v>
      </c>
      <c r="D822" s="68" t="s">
        <v>2817</v>
      </c>
      <c r="E822" s="71" t="s">
        <v>277</v>
      </c>
      <c r="F822" s="70">
        <v>60</v>
      </c>
      <c r="G822" s="68" t="s">
        <v>2818</v>
      </c>
      <c r="H822" s="68" t="s">
        <v>2796</v>
      </c>
      <c r="I822" s="60"/>
      <c r="J822" s="1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 x14ac:dyDescent="0.2">
      <c r="A823" s="8"/>
      <c r="B823" s="68" t="s">
        <v>2819</v>
      </c>
      <c r="C823" s="68" t="s">
        <v>2820</v>
      </c>
      <c r="D823" s="68" t="s">
        <v>2821</v>
      </c>
      <c r="E823" s="71" t="s">
        <v>277</v>
      </c>
      <c r="F823" s="70">
        <v>60</v>
      </c>
      <c r="G823" s="68" t="s">
        <v>2822</v>
      </c>
      <c r="H823" s="68" t="s">
        <v>2796</v>
      </c>
      <c r="I823" s="60"/>
      <c r="J823" s="1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 x14ac:dyDescent="0.2">
      <c r="A824" s="8"/>
      <c r="B824" s="68" t="s">
        <v>2823</v>
      </c>
      <c r="C824" s="68" t="s">
        <v>2824</v>
      </c>
      <c r="D824" s="68" t="s">
        <v>2825</v>
      </c>
      <c r="E824" s="71" t="s">
        <v>277</v>
      </c>
      <c r="F824" s="70">
        <v>60</v>
      </c>
      <c r="G824" s="68" t="s">
        <v>2826</v>
      </c>
      <c r="H824" s="68" t="s">
        <v>2796</v>
      </c>
      <c r="I824" s="60"/>
      <c r="J824" s="1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 x14ac:dyDescent="0.2">
      <c r="A825" s="8"/>
      <c r="B825" s="68" t="s">
        <v>2827</v>
      </c>
      <c r="C825" s="68" t="s">
        <v>2828</v>
      </c>
      <c r="D825" s="68" t="s">
        <v>2829</v>
      </c>
      <c r="E825" s="71" t="s">
        <v>277</v>
      </c>
      <c r="F825" s="70">
        <v>60</v>
      </c>
      <c r="G825" s="68" t="s">
        <v>2830</v>
      </c>
      <c r="H825" s="68" t="s">
        <v>2796</v>
      </c>
      <c r="I825" s="60"/>
      <c r="J825" s="1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 x14ac:dyDescent="0.2">
      <c r="A826" s="8"/>
      <c r="B826" s="68" t="s">
        <v>2831</v>
      </c>
      <c r="C826" s="68" t="s">
        <v>2832</v>
      </c>
      <c r="D826" s="68" t="s">
        <v>2833</v>
      </c>
      <c r="E826" s="71" t="s">
        <v>277</v>
      </c>
      <c r="F826" s="70">
        <v>60</v>
      </c>
      <c r="G826" s="68" t="s">
        <v>2830</v>
      </c>
      <c r="H826" s="68" t="s">
        <v>2796</v>
      </c>
      <c r="I826" s="60"/>
      <c r="J826" s="1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 x14ac:dyDescent="0.2">
      <c r="A827" s="8"/>
      <c r="B827" s="68" t="s">
        <v>2834</v>
      </c>
      <c r="C827" s="68" t="s">
        <v>2835</v>
      </c>
      <c r="D827" s="68" t="s">
        <v>2836</v>
      </c>
      <c r="E827" s="71" t="s">
        <v>277</v>
      </c>
      <c r="F827" s="70">
        <v>60</v>
      </c>
      <c r="G827" s="68" t="s">
        <v>2837</v>
      </c>
      <c r="H827" s="68" t="s">
        <v>2796</v>
      </c>
      <c r="I827" s="60"/>
      <c r="J827" s="1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 x14ac:dyDescent="0.2">
      <c r="A828" s="8"/>
      <c r="B828" s="68" t="s">
        <v>2838</v>
      </c>
      <c r="C828" s="68" t="s">
        <v>2839</v>
      </c>
      <c r="D828" s="68" t="s">
        <v>2840</v>
      </c>
      <c r="E828" s="71" t="s">
        <v>277</v>
      </c>
      <c r="F828" s="70">
        <v>60</v>
      </c>
      <c r="G828" s="68" t="s">
        <v>2837</v>
      </c>
      <c r="H828" s="68" t="s">
        <v>2796</v>
      </c>
      <c r="I828" s="60"/>
      <c r="J828" s="1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 x14ac:dyDescent="0.2">
      <c r="A829" s="8"/>
      <c r="B829" s="68" t="s">
        <v>2841</v>
      </c>
      <c r="C829" s="68" t="s">
        <v>2842</v>
      </c>
      <c r="D829" s="68" t="s">
        <v>2843</v>
      </c>
      <c r="E829" s="71" t="s">
        <v>277</v>
      </c>
      <c r="F829" s="70">
        <v>60</v>
      </c>
      <c r="G829" s="68" t="s">
        <v>2844</v>
      </c>
      <c r="H829" s="68" t="s">
        <v>2796</v>
      </c>
      <c r="I829" s="60"/>
      <c r="J829" s="1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 x14ac:dyDescent="0.2">
      <c r="A830" s="8"/>
      <c r="B830" s="68" t="s">
        <v>2845</v>
      </c>
      <c r="C830" s="68" t="s">
        <v>2846</v>
      </c>
      <c r="D830" s="68" t="s">
        <v>2847</v>
      </c>
      <c r="E830" s="71" t="s">
        <v>277</v>
      </c>
      <c r="F830" s="70">
        <v>60</v>
      </c>
      <c r="G830" s="68" t="s">
        <v>2848</v>
      </c>
      <c r="H830" s="68" t="s">
        <v>2796</v>
      </c>
      <c r="I830" s="60"/>
      <c r="J830" s="1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 x14ac:dyDescent="0.2">
      <c r="A831" s="8"/>
      <c r="B831" s="68" t="s">
        <v>2849</v>
      </c>
      <c r="C831" s="68" t="s">
        <v>2850</v>
      </c>
      <c r="D831" s="68" t="s">
        <v>2851</v>
      </c>
      <c r="E831" s="71" t="s">
        <v>277</v>
      </c>
      <c r="F831" s="70">
        <v>60</v>
      </c>
      <c r="G831" s="68" t="s">
        <v>2852</v>
      </c>
      <c r="H831" s="68" t="s">
        <v>2796</v>
      </c>
      <c r="I831" s="60"/>
      <c r="J831" s="1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 x14ac:dyDescent="0.2">
      <c r="A832" s="8"/>
      <c r="B832" s="68" t="s">
        <v>2853</v>
      </c>
      <c r="C832" s="68" t="s">
        <v>2854</v>
      </c>
      <c r="D832" s="68" t="s">
        <v>2855</v>
      </c>
      <c r="E832" s="71" t="s">
        <v>277</v>
      </c>
      <c r="F832" s="70">
        <v>60</v>
      </c>
      <c r="G832" s="68" t="s">
        <v>2856</v>
      </c>
      <c r="H832" s="68" t="s">
        <v>2796</v>
      </c>
      <c r="I832" s="60"/>
      <c r="J832" s="1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 x14ac:dyDescent="0.2">
      <c r="A833" s="8"/>
      <c r="B833" s="68" t="s">
        <v>2857</v>
      </c>
      <c r="C833" s="68" t="s">
        <v>2858</v>
      </c>
      <c r="D833" s="68" t="s">
        <v>2859</v>
      </c>
      <c r="E833" s="71" t="s">
        <v>277</v>
      </c>
      <c r="F833" s="70">
        <v>60</v>
      </c>
      <c r="G833" s="68" t="s">
        <v>2856</v>
      </c>
      <c r="H833" s="68" t="s">
        <v>2796</v>
      </c>
      <c r="I833" s="60"/>
      <c r="J833" s="1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 x14ac:dyDescent="0.2">
      <c r="A834" s="8"/>
      <c r="B834" s="68" t="s">
        <v>2860</v>
      </c>
      <c r="C834" s="68" t="s">
        <v>2861</v>
      </c>
      <c r="D834" s="68" t="s">
        <v>2862</v>
      </c>
      <c r="E834" s="71" t="s">
        <v>277</v>
      </c>
      <c r="F834" s="70">
        <v>60</v>
      </c>
      <c r="G834" s="68" t="s">
        <v>2863</v>
      </c>
      <c r="H834" s="68" t="s">
        <v>2796</v>
      </c>
      <c r="I834" s="60"/>
      <c r="J834" s="1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 x14ac:dyDescent="0.2">
      <c r="A835" s="8"/>
      <c r="B835" s="68" t="s">
        <v>2864</v>
      </c>
      <c r="C835" s="68" t="s">
        <v>2865</v>
      </c>
      <c r="D835" s="68" t="s">
        <v>2866</v>
      </c>
      <c r="E835" s="71" t="s">
        <v>221</v>
      </c>
      <c r="F835" s="72">
        <v>60</v>
      </c>
      <c r="G835" s="68" t="s">
        <v>2867</v>
      </c>
      <c r="H835" s="68" t="s">
        <v>2796</v>
      </c>
      <c r="I835" s="60"/>
      <c r="J835" s="1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 x14ac:dyDescent="0.2">
      <c r="A836" s="8"/>
      <c r="B836" s="68" t="s">
        <v>2868</v>
      </c>
      <c r="C836" s="68" t="s">
        <v>2869</v>
      </c>
      <c r="D836" s="68" t="s">
        <v>2870</v>
      </c>
      <c r="E836" s="71" t="s">
        <v>277</v>
      </c>
      <c r="F836" s="72">
        <v>60</v>
      </c>
      <c r="G836" s="68" t="s">
        <v>2871</v>
      </c>
      <c r="H836" s="68" t="s">
        <v>2796</v>
      </c>
      <c r="I836" s="60"/>
      <c r="J836" s="1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 x14ac:dyDescent="0.2">
      <c r="A837" s="8"/>
      <c r="B837" s="68" t="s">
        <v>2872</v>
      </c>
      <c r="C837" s="68" t="s">
        <v>2873</v>
      </c>
      <c r="D837" s="68" t="s">
        <v>2874</v>
      </c>
      <c r="E837" s="71" t="s">
        <v>277</v>
      </c>
      <c r="F837" s="72">
        <v>60</v>
      </c>
      <c r="G837" s="68" t="s">
        <v>2875</v>
      </c>
      <c r="H837" s="68" t="s">
        <v>2796</v>
      </c>
      <c r="I837" s="60"/>
      <c r="J837" s="1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 x14ac:dyDescent="0.2">
      <c r="A838" s="8"/>
      <c r="B838" s="68" t="s">
        <v>2876</v>
      </c>
      <c r="C838" s="68" t="s">
        <v>2877</v>
      </c>
      <c r="D838" s="68" t="s">
        <v>2878</v>
      </c>
      <c r="E838" s="71" t="s">
        <v>2879</v>
      </c>
      <c r="F838" s="72">
        <v>60</v>
      </c>
      <c r="G838" s="68" t="s">
        <v>2880</v>
      </c>
      <c r="H838" s="68" t="s">
        <v>2881</v>
      </c>
      <c r="I838" s="60"/>
      <c r="J838" s="1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 x14ac:dyDescent="0.2">
      <c r="A839" s="8"/>
      <c r="B839" s="68" t="s">
        <v>2882</v>
      </c>
      <c r="C839" s="68" t="s">
        <v>2883</v>
      </c>
      <c r="D839" s="68" t="s">
        <v>2884</v>
      </c>
      <c r="E839" s="71" t="s">
        <v>2879</v>
      </c>
      <c r="F839" s="72">
        <v>60</v>
      </c>
      <c r="G839" s="68" t="s">
        <v>2885</v>
      </c>
      <c r="H839" s="68" t="s">
        <v>2881</v>
      </c>
      <c r="I839" s="60"/>
      <c r="J839" s="1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 x14ac:dyDescent="0.2">
      <c r="A840" s="8"/>
      <c r="B840" s="68" t="s">
        <v>2886</v>
      </c>
      <c r="C840" s="68" t="s">
        <v>2887</v>
      </c>
      <c r="D840" s="68" t="s">
        <v>2888</v>
      </c>
      <c r="E840" s="71" t="s">
        <v>2879</v>
      </c>
      <c r="F840" s="72">
        <v>60</v>
      </c>
      <c r="G840" s="68" t="s">
        <v>2885</v>
      </c>
      <c r="H840" s="68" t="s">
        <v>2881</v>
      </c>
      <c r="I840" s="60"/>
      <c r="J840" s="1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 x14ac:dyDescent="0.2">
      <c r="A841" s="8"/>
      <c r="B841" s="68" t="s">
        <v>2889</v>
      </c>
      <c r="C841" s="68" t="s">
        <v>2890</v>
      </c>
      <c r="D841" s="68" t="s">
        <v>2891</v>
      </c>
      <c r="E841" s="71" t="s">
        <v>2879</v>
      </c>
      <c r="F841" s="70">
        <v>60</v>
      </c>
      <c r="G841" s="68" t="s">
        <v>2880</v>
      </c>
      <c r="H841" s="68" t="s">
        <v>2881</v>
      </c>
      <c r="I841" s="60"/>
      <c r="J841" s="1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 x14ac:dyDescent="0.2">
      <c r="A842" s="8"/>
      <c r="B842" s="68" t="s">
        <v>2892</v>
      </c>
      <c r="C842" s="68" t="s">
        <v>2893</v>
      </c>
      <c r="D842" s="68" t="s">
        <v>2894</v>
      </c>
      <c r="E842" s="71" t="s">
        <v>257</v>
      </c>
      <c r="F842" s="70">
        <v>30</v>
      </c>
      <c r="G842" s="68" t="s">
        <v>2895</v>
      </c>
      <c r="H842" s="68" t="s">
        <v>2896</v>
      </c>
      <c r="I842" s="60"/>
      <c r="J842" s="1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 x14ac:dyDescent="0.2">
      <c r="A843" s="8"/>
      <c r="B843" s="68" t="s">
        <v>2897</v>
      </c>
      <c r="C843" s="68" t="s">
        <v>2898</v>
      </c>
      <c r="D843" s="68" t="s">
        <v>2899</v>
      </c>
      <c r="E843" s="71" t="s">
        <v>250</v>
      </c>
      <c r="F843" s="70">
        <v>80</v>
      </c>
      <c r="G843" s="68" t="s">
        <v>2900</v>
      </c>
      <c r="H843" s="68" t="s">
        <v>2896</v>
      </c>
      <c r="I843" s="60"/>
      <c r="J843" s="1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 x14ac:dyDescent="0.2">
      <c r="A844" s="8"/>
      <c r="B844" s="68" t="s">
        <v>2901</v>
      </c>
      <c r="C844" s="68" t="s">
        <v>2898</v>
      </c>
      <c r="D844" s="68" t="s">
        <v>2899</v>
      </c>
      <c r="E844" s="71" t="s">
        <v>739</v>
      </c>
      <c r="F844" s="70">
        <v>80</v>
      </c>
      <c r="G844" s="68" t="s">
        <v>2900</v>
      </c>
      <c r="H844" s="68" t="s">
        <v>2896</v>
      </c>
      <c r="I844" s="60"/>
      <c r="J844" s="1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 x14ac:dyDescent="0.2">
      <c r="A845" s="8"/>
      <c r="B845" s="68" t="s">
        <v>2902</v>
      </c>
      <c r="C845" s="68" t="s">
        <v>2898</v>
      </c>
      <c r="D845" s="68" t="s">
        <v>2899</v>
      </c>
      <c r="E845" s="71" t="s">
        <v>746</v>
      </c>
      <c r="F845" s="70">
        <v>80</v>
      </c>
      <c r="G845" s="68" t="s">
        <v>2900</v>
      </c>
      <c r="H845" s="68" t="s">
        <v>2896</v>
      </c>
      <c r="I845" s="60"/>
      <c r="J845" s="1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 x14ac:dyDescent="0.2">
      <c r="A846" s="8"/>
      <c r="B846" s="68" t="s">
        <v>2903</v>
      </c>
      <c r="C846" s="68" t="s">
        <v>2904</v>
      </c>
      <c r="D846" s="68" t="s">
        <v>2905</v>
      </c>
      <c r="E846" s="71" t="s">
        <v>257</v>
      </c>
      <c r="F846" s="70">
        <v>45</v>
      </c>
      <c r="G846" s="68" t="s">
        <v>2906</v>
      </c>
      <c r="H846" s="68" t="s">
        <v>2896</v>
      </c>
      <c r="I846" s="60"/>
      <c r="J846" s="1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 x14ac:dyDescent="0.2">
      <c r="A847" s="8"/>
      <c r="B847" s="68" t="s">
        <v>2907</v>
      </c>
      <c r="C847" s="68" t="s">
        <v>2908</v>
      </c>
      <c r="D847" s="68" t="s">
        <v>2909</v>
      </c>
      <c r="E847" s="71" t="s">
        <v>257</v>
      </c>
      <c r="F847" s="70">
        <v>30</v>
      </c>
      <c r="G847" s="68" t="s">
        <v>2910</v>
      </c>
      <c r="H847" s="68" t="s">
        <v>2896</v>
      </c>
      <c r="I847" s="60"/>
      <c r="J847" s="1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 x14ac:dyDescent="0.2">
      <c r="A848" s="8"/>
      <c r="B848" s="68" t="s">
        <v>2911</v>
      </c>
      <c r="C848" s="68" t="s">
        <v>2912</v>
      </c>
      <c r="D848" s="68" t="s">
        <v>2913</v>
      </c>
      <c r="E848" s="71" t="s">
        <v>250</v>
      </c>
      <c r="F848" s="70">
        <v>35</v>
      </c>
      <c r="G848" s="68" t="s">
        <v>2906</v>
      </c>
      <c r="H848" s="68" t="s">
        <v>2896</v>
      </c>
      <c r="I848" s="60"/>
      <c r="J848" s="1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 x14ac:dyDescent="0.2">
      <c r="A849" s="8"/>
      <c r="B849" s="68" t="s">
        <v>2914</v>
      </c>
      <c r="C849" s="68" t="s">
        <v>2912</v>
      </c>
      <c r="D849" s="68" t="s">
        <v>2913</v>
      </c>
      <c r="E849" s="71" t="s">
        <v>739</v>
      </c>
      <c r="F849" s="70">
        <v>35</v>
      </c>
      <c r="G849" s="68" t="s">
        <v>2906</v>
      </c>
      <c r="H849" s="68" t="s">
        <v>2896</v>
      </c>
      <c r="I849" s="60"/>
      <c r="J849" s="1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 x14ac:dyDescent="0.2">
      <c r="A850" s="8"/>
      <c r="B850" s="68" t="s">
        <v>2915</v>
      </c>
      <c r="C850" s="68" t="s">
        <v>2912</v>
      </c>
      <c r="D850" s="68" t="s">
        <v>2913</v>
      </c>
      <c r="E850" s="71" t="s">
        <v>746</v>
      </c>
      <c r="F850" s="70">
        <v>35</v>
      </c>
      <c r="G850" s="68" t="s">
        <v>2906</v>
      </c>
      <c r="H850" s="68" t="s">
        <v>2896</v>
      </c>
      <c r="I850" s="60"/>
      <c r="J850" s="1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 x14ac:dyDescent="0.2">
      <c r="A851" s="8"/>
      <c r="B851" s="68" t="s">
        <v>2916</v>
      </c>
      <c r="C851" s="68" t="s">
        <v>2917</v>
      </c>
      <c r="D851" s="68" t="s">
        <v>2918</v>
      </c>
      <c r="E851" s="71" t="s">
        <v>250</v>
      </c>
      <c r="F851" s="70">
        <v>40</v>
      </c>
      <c r="G851" s="68" t="s">
        <v>2919</v>
      </c>
      <c r="H851" s="68" t="s">
        <v>2896</v>
      </c>
      <c r="I851" s="60"/>
      <c r="J851" s="1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 x14ac:dyDescent="0.2">
      <c r="A852" s="8"/>
      <c r="B852" s="68" t="s">
        <v>2920</v>
      </c>
      <c r="C852" s="68" t="s">
        <v>2917</v>
      </c>
      <c r="D852" s="68" t="s">
        <v>2918</v>
      </c>
      <c r="E852" s="71" t="s">
        <v>739</v>
      </c>
      <c r="F852" s="70">
        <v>40</v>
      </c>
      <c r="G852" s="68" t="s">
        <v>2919</v>
      </c>
      <c r="H852" s="68" t="s">
        <v>2896</v>
      </c>
      <c r="I852" s="60"/>
      <c r="J852" s="1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 x14ac:dyDescent="0.2">
      <c r="A853" s="8"/>
      <c r="B853" s="68" t="s">
        <v>2921</v>
      </c>
      <c r="C853" s="68" t="s">
        <v>2917</v>
      </c>
      <c r="D853" s="68" t="s">
        <v>2918</v>
      </c>
      <c r="E853" s="71" t="s">
        <v>746</v>
      </c>
      <c r="F853" s="70">
        <v>40</v>
      </c>
      <c r="G853" s="68" t="s">
        <v>2919</v>
      </c>
      <c r="H853" s="68" t="s">
        <v>2896</v>
      </c>
      <c r="I853" s="60"/>
      <c r="J853" s="1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 x14ac:dyDescent="0.2">
      <c r="A854" s="8"/>
      <c r="B854" s="68" t="s">
        <v>2922</v>
      </c>
      <c r="C854" s="68" t="s">
        <v>2923</v>
      </c>
      <c r="D854" s="68" t="s">
        <v>2924</v>
      </c>
      <c r="E854" s="71" t="s">
        <v>250</v>
      </c>
      <c r="F854" s="70">
        <v>40</v>
      </c>
      <c r="G854" s="68" t="s">
        <v>2925</v>
      </c>
      <c r="H854" s="68" t="s">
        <v>2896</v>
      </c>
      <c r="I854" s="60"/>
      <c r="J854" s="1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 x14ac:dyDescent="0.2">
      <c r="A855" s="8"/>
      <c r="B855" s="68" t="s">
        <v>2926</v>
      </c>
      <c r="C855" s="68" t="s">
        <v>2923</v>
      </c>
      <c r="D855" s="68" t="s">
        <v>2924</v>
      </c>
      <c r="E855" s="71" t="s">
        <v>739</v>
      </c>
      <c r="F855" s="70">
        <v>40</v>
      </c>
      <c r="G855" s="68" t="s">
        <v>2925</v>
      </c>
      <c r="H855" s="68" t="s">
        <v>2896</v>
      </c>
      <c r="I855" s="60"/>
      <c r="J855" s="1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 x14ac:dyDescent="0.2">
      <c r="A856" s="8"/>
      <c r="B856" s="68" t="s">
        <v>2927</v>
      </c>
      <c r="C856" s="68" t="s">
        <v>2923</v>
      </c>
      <c r="D856" s="68" t="s">
        <v>2924</v>
      </c>
      <c r="E856" s="71" t="s">
        <v>746</v>
      </c>
      <c r="F856" s="70">
        <v>40</v>
      </c>
      <c r="G856" s="68" t="s">
        <v>2925</v>
      </c>
      <c r="H856" s="68" t="s">
        <v>2896</v>
      </c>
      <c r="I856" s="60"/>
      <c r="J856" s="1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 x14ac:dyDescent="0.2">
      <c r="A857" s="8"/>
      <c r="B857" s="68" t="s">
        <v>2928</v>
      </c>
      <c r="C857" s="68" t="s">
        <v>2929</v>
      </c>
      <c r="D857" s="68" t="s">
        <v>2930</v>
      </c>
      <c r="E857" s="71" t="s">
        <v>250</v>
      </c>
      <c r="F857" s="70">
        <v>30</v>
      </c>
      <c r="G857" s="68" t="s">
        <v>2900</v>
      </c>
      <c r="H857" s="68" t="s">
        <v>2896</v>
      </c>
      <c r="I857" s="60"/>
      <c r="J857" s="1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 x14ac:dyDescent="0.2">
      <c r="A858" s="8"/>
      <c r="B858" s="68" t="s">
        <v>2931</v>
      </c>
      <c r="C858" s="68" t="s">
        <v>2929</v>
      </c>
      <c r="D858" s="68" t="s">
        <v>2930</v>
      </c>
      <c r="E858" s="71" t="s">
        <v>739</v>
      </c>
      <c r="F858" s="70">
        <v>30</v>
      </c>
      <c r="G858" s="68" t="s">
        <v>2900</v>
      </c>
      <c r="H858" s="68" t="s">
        <v>2896</v>
      </c>
      <c r="I858" s="60"/>
      <c r="J858" s="1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 x14ac:dyDescent="0.2">
      <c r="A859" s="8"/>
      <c r="B859" s="68" t="s">
        <v>2932</v>
      </c>
      <c r="C859" s="68" t="s">
        <v>2933</v>
      </c>
      <c r="D859" s="68" t="s">
        <v>2934</v>
      </c>
      <c r="E859" s="71" t="s">
        <v>257</v>
      </c>
      <c r="F859" s="70">
        <v>30</v>
      </c>
      <c r="G859" s="68" t="s">
        <v>2935</v>
      </c>
      <c r="H859" s="68" t="s">
        <v>2896</v>
      </c>
      <c r="I859" s="60"/>
      <c r="J859" s="1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 x14ac:dyDescent="0.2">
      <c r="A860" s="8"/>
      <c r="B860" s="68" t="s">
        <v>2936</v>
      </c>
      <c r="C860" s="68" t="s">
        <v>2937</v>
      </c>
      <c r="D860" s="68" t="s">
        <v>2938</v>
      </c>
      <c r="E860" s="71" t="s">
        <v>257</v>
      </c>
      <c r="F860" s="70">
        <v>60</v>
      </c>
      <c r="G860" s="68" t="s">
        <v>2939</v>
      </c>
      <c r="H860" s="68" t="s">
        <v>2896</v>
      </c>
      <c r="I860" s="60"/>
      <c r="J860" s="1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 x14ac:dyDescent="0.2">
      <c r="A861" s="8"/>
      <c r="B861" s="68" t="s">
        <v>2940</v>
      </c>
      <c r="C861" s="68" t="s">
        <v>2941</v>
      </c>
      <c r="D861" s="68" t="s">
        <v>2942</v>
      </c>
      <c r="E861" s="71" t="s">
        <v>250</v>
      </c>
      <c r="F861" s="70">
        <v>45</v>
      </c>
      <c r="G861" s="68" t="s">
        <v>2943</v>
      </c>
      <c r="H861" s="68" t="s">
        <v>2896</v>
      </c>
      <c r="I861" s="60"/>
      <c r="J861" s="1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 x14ac:dyDescent="0.2">
      <c r="A862" s="8"/>
      <c r="B862" s="68" t="s">
        <v>2944</v>
      </c>
      <c r="C862" s="68" t="s">
        <v>2941</v>
      </c>
      <c r="D862" s="68" t="s">
        <v>2942</v>
      </c>
      <c r="E862" s="71" t="s">
        <v>739</v>
      </c>
      <c r="F862" s="70">
        <v>45</v>
      </c>
      <c r="G862" s="68" t="s">
        <v>2943</v>
      </c>
      <c r="H862" s="68" t="s">
        <v>2896</v>
      </c>
      <c r="I862" s="60"/>
      <c r="J862" s="1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 x14ac:dyDescent="0.2">
      <c r="A863" s="8"/>
      <c r="B863" s="68" t="s">
        <v>2945</v>
      </c>
      <c r="C863" s="68" t="s">
        <v>2946</v>
      </c>
      <c r="D863" s="68" t="s">
        <v>2947</v>
      </c>
      <c r="E863" s="71" t="s">
        <v>250</v>
      </c>
      <c r="F863" s="70">
        <v>60</v>
      </c>
      <c r="G863" s="68" t="s">
        <v>2935</v>
      </c>
      <c r="H863" s="68" t="s">
        <v>2896</v>
      </c>
      <c r="I863" s="60"/>
      <c r="J863" s="1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 x14ac:dyDescent="0.2">
      <c r="A864" s="8"/>
      <c r="B864" s="68" t="s">
        <v>2948</v>
      </c>
      <c r="C864" s="70" t="s">
        <v>2946</v>
      </c>
      <c r="D864" s="68" t="s">
        <v>2947</v>
      </c>
      <c r="E864" s="71" t="s">
        <v>739</v>
      </c>
      <c r="F864" s="70">
        <v>60</v>
      </c>
      <c r="G864" s="68" t="s">
        <v>2935</v>
      </c>
      <c r="H864" s="68" t="s">
        <v>2896</v>
      </c>
      <c r="I864" s="60"/>
      <c r="J864" s="1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 x14ac:dyDescent="0.2">
      <c r="A865" s="8"/>
      <c r="B865" s="68" t="s">
        <v>2949</v>
      </c>
      <c r="C865" s="70" t="s">
        <v>2946</v>
      </c>
      <c r="D865" s="68" t="s">
        <v>2947</v>
      </c>
      <c r="E865" s="71" t="s">
        <v>746</v>
      </c>
      <c r="F865" s="70">
        <v>60</v>
      </c>
      <c r="G865" s="68" t="s">
        <v>2935</v>
      </c>
      <c r="H865" s="68" t="s">
        <v>2896</v>
      </c>
      <c r="I865" s="60"/>
      <c r="J865" s="1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 x14ac:dyDescent="0.2">
      <c r="A866" s="8"/>
      <c r="B866" s="68" t="s">
        <v>2950</v>
      </c>
      <c r="C866" s="70" t="s">
        <v>2951</v>
      </c>
      <c r="D866" s="68" t="s">
        <v>2952</v>
      </c>
      <c r="E866" s="71" t="s">
        <v>250</v>
      </c>
      <c r="F866" s="70">
        <v>40</v>
      </c>
      <c r="G866" s="68" t="s">
        <v>2953</v>
      </c>
      <c r="H866" s="68" t="s">
        <v>2896</v>
      </c>
      <c r="I866" s="60"/>
      <c r="J866" s="1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 x14ac:dyDescent="0.2">
      <c r="A867" s="8"/>
      <c r="B867" s="68" t="s">
        <v>2954</v>
      </c>
      <c r="C867" s="70" t="s">
        <v>2951</v>
      </c>
      <c r="D867" s="68" t="s">
        <v>2952</v>
      </c>
      <c r="E867" s="71" t="s">
        <v>739</v>
      </c>
      <c r="F867" s="70">
        <v>40</v>
      </c>
      <c r="G867" s="68" t="s">
        <v>2953</v>
      </c>
      <c r="H867" s="68" t="s">
        <v>2896</v>
      </c>
      <c r="I867" s="60"/>
      <c r="J867" s="1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 x14ac:dyDescent="0.2">
      <c r="A868" s="8"/>
      <c r="B868" s="68" t="s">
        <v>2955</v>
      </c>
      <c r="C868" s="70" t="s">
        <v>2951</v>
      </c>
      <c r="D868" s="68" t="s">
        <v>2952</v>
      </c>
      <c r="E868" s="71" t="s">
        <v>746</v>
      </c>
      <c r="F868" s="70">
        <v>40</v>
      </c>
      <c r="G868" s="68" t="s">
        <v>2953</v>
      </c>
      <c r="H868" s="68" t="s">
        <v>2896</v>
      </c>
      <c r="I868" s="60"/>
      <c r="J868" s="1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 x14ac:dyDescent="0.2">
      <c r="A869" s="8"/>
      <c r="B869" s="68" t="s">
        <v>2956</v>
      </c>
      <c r="C869" s="68" t="s">
        <v>2957</v>
      </c>
      <c r="D869" s="68" t="s">
        <v>2958</v>
      </c>
      <c r="E869" s="71" t="s">
        <v>257</v>
      </c>
      <c r="F869" s="70">
        <v>30</v>
      </c>
      <c r="G869" s="68" t="s">
        <v>2895</v>
      </c>
      <c r="H869" s="68" t="s">
        <v>2896</v>
      </c>
      <c r="I869" s="60"/>
      <c r="J869" s="1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 x14ac:dyDescent="0.2">
      <c r="A870" s="8"/>
      <c r="B870" s="68" t="s">
        <v>2959</v>
      </c>
      <c r="C870" s="68" t="s">
        <v>2960</v>
      </c>
      <c r="D870" s="68" t="s">
        <v>2961</v>
      </c>
      <c r="E870" s="71" t="s">
        <v>250</v>
      </c>
      <c r="F870" s="70">
        <v>30</v>
      </c>
      <c r="G870" s="68" t="s">
        <v>2962</v>
      </c>
      <c r="H870" s="68" t="s">
        <v>2896</v>
      </c>
      <c r="I870" s="60"/>
      <c r="J870" s="1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 x14ac:dyDescent="0.2">
      <c r="A871" s="8"/>
      <c r="B871" s="68" t="s">
        <v>2963</v>
      </c>
      <c r="C871" s="70" t="s">
        <v>2964</v>
      </c>
      <c r="D871" s="68" t="s">
        <v>2965</v>
      </c>
      <c r="E871" s="71" t="s">
        <v>250</v>
      </c>
      <c r="F871" s="70">
        <v>60</v>
      </c>
      <c r="G871" s="70" t="s">
        <v>2910</v>
      </c>
      <c r="H871" s="68" t="s">
        <v>2896</v>
      </c>
      <c r="I871" s="60"/>
      <c r="J871" s="1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 x14ac:dyDescent="0.2">
      <c r="A872" s="8"/>
      <c r="B872" s="68" t="s">
        <v>2966</v>
      </c>
      <c r="C872" s="68" t="s">
        <v>2967</v>
      </c>
      <c r="D872" s="68" t="s">
        <v>2968</v>
      </c>
      <c r="E872" s="71" t="s">
        <v>250</v>
      </c>
      <c r="F872" s="70">
        <v>45</v>
      </c>
      <c r="G872" s="68" t="s">
        <v>2969</v>
      </c>
      <c r="H872" s="68" t="s">
        <v>2896</v>
      </c>
      <c r="I872" s="60"/>
      <c r="J872" s="1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 x14ac:dyDescent="0.2">
      <c r="A873" s="8"/>
      <c r="B873" s="68" t="s">
        <v>2970</v>
      </c>
      <c r="C873" s="70" t="s">
        <v>2967</v>
      </c>
      <c r="D873" s="68" t="s">
        <v>2968</v>
      </c>
      <c r="E873" s="71" t="s">
        <v>739</v>
      </c>
      <c r="F873" s="70">
        <v>45</v>
      </c>
      <c r="G873" s="70" t="s">
        <v>2969</v>
      </c>
      <c r="H873" s="68" t="s">
        <v>2896</v>
      </c>
      <c r="I873" s="60"/>
      <c r="J873" s="1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 x14ac:dyDescent="0.2">
      <c r="A874" s="8"/>
      <c r="B874" s="68" t="s">
        <v>2971</v>
      </c>
      <c r="C874" s="70" t="s">
        <v>2972</v>
      </c>
      <c r="D874" s="68" t="s">
        <v>2973</v>
      </c>
      <c r="E874" s="71" t="s">
        <v>250</v>
      </c>
      <c r="F874" s="70">
        <v>60</v>
      </c>
      <c r="G874" s="70" t="s">
        <v>2974</v>
      </c>
      <c r="H874" s="68" t="s">
        <v>2896</v>
      </c>
      <c r="I874" s="60"/>
      <c r="J874" s="1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 x14ac:dyDescent="0.2">
      <c r="A875" s="8"/>
      <c r="B875" s="68" t="s">
        <v>2975</v>
      </c>
      <c r="C875" s="70" t="s">
        <v>2976</v>
      </c>
      <c r="D875" s="68" t="s">
        <v>2977</v>
      </c>
      <c r="E875" s="71" t="s">
        <v>257</v>
      </c>
      <c r="F875" s="70">
        <v>30</v>
      </c>
      <c r="G875" s="70" t="s">
        <v>2978</v>
      </c>
      <c r="H875" s="68" t="s">
        <v>2896</v>
      </c>
      <c r="I875" s="60"/>
      <c r="J875" s="1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 x14ac:dyDescent="0.2">
      <c r="A876" s="8"/>
      <c r="B876" s="68" t="s">
        <v>2979</v>
      </c>
      <c r="C876" s="68" t="s">
        <v>2980</v>
      </c>
      <c r="D876" s="68" t="s">
        <v>2981</v>
      </c>
      <c r="E876" s="69" t="s">
        <v>257</v>
      </c>
      <c r="F876" s="68">
        <v>30</v>
      </c>
      <c r="G876" s="68" t="s">
        <v>2982</v>
      </c>
      <c r="H876" s="68" t="s">
        <v>2896</v>
      </c>
      <c r="I876" s="60"/>
      <c r="J876" s="1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 x14ac:dyDescent="0.2">
      <c r="A877" s="8"/>
      <c r="B877" s="68" t="s">
        <v>2983</v>
      </c>
      <c r="C877" s="68" t="s">
        <v>2984</v>
      </c>
      <c r="D877" s="68" t="s">
        <v>2985</v>
      </c>
      <c r="E877" s="71" t="s">
        <v>250</v>
      </c>
      <c r="F877" s="70">
        <v>38</v>
      </c>
      <c r="G877" s="68" t="s">
        <v>2986</v>
      </c>
      <c r="H877" s="68" t="s">
        <v>2896</v>
      </c>
      <c r="I877" s="60"/>
      <c r="J877" s="1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 x14ac:dyDescent="0.2">
      <c r="A878" s="8"/>
      <c r="B878" s="68" t="s">
        <v>2987</v>
      </c>
      <c r="C878" s="68" t="s">
        <v>2984</v>
      </c>
      <c r="D878" s="68" t="s">
        <v>2985</v>
      </c>
      <c r="E878" s="71" t="s">
        <v>739</v>
      </c>
      <c r="F878" s="70">
        <v>37</v>
      </c>
      <c r="G878" s="68" t="s">
        <v>2986</v>
      </c>
      <c r="H878" s="68" t="s">
        <v>2896</v>
      </c>
      <c r="I878" s="60"/>
      <c r="J878" s="1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 x14ac:dyDescent="0.2">
      <c r="A879" s="8"/>
      <c r="B879" s="68" t="s">
        <v>2988</v>
      </c>
      <c r="C879" s="68" t="s">
        <v>2989</v>
      </c>
      <c r="D879" s="68" t="s">
        <v>2243</v>
      </c>
      <c r="E879" s="71" t="s">
        <v>257</v>
      </c>
      <c r="F879" s="70">
        <v>30</v>
      </c>
      <c r="G879" s="68" t="s">
        <v>2943</v>
      </c>
      <c r="H879" s="68" t="s">
        <v>2896</v>
      </c>
      <c r="I879" s="60"/>
      <c r="J879" s="1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 x14ac:dyDescent="0.2">
      <c r="A880" s="8"/>
      <c r="B880" s="68" t="s">
        <v>2990</v>
      </c>
      <c r="C880" s="68" t="s">
        <v>2991</v>
      </c>
      <c r="D880" s="68" t="s">
        <v>2992</v>
      </c>
      <c r="E880" s="71" t="s">
        <v>250</v>
      </c>
      <c r="F880" s="70">
        <v>60</v>
      </c>
      <c r="G880" s="68" t="s">
        <v>2993</v>
      </c>
      <c r="H880" s="68" t="s">
        <v>2896</v>
      </c>
      <c r="I880" s="60"/>
      <c r="J880" s="1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 x14ac:dyDescent="0.2">
      <c r="A881" s="8"/>
      <c r="B881" s="58" t="s">
        <v>2994</v>
      </c>
      <c r="C881" s="66" t="s">
        <v>2991</v>
      </c>
      <c r="D881" s="58" t="s">
        <v>2992</v>
      </c>
      <c r="E881" s="65" t="s">
        <v>739</v>
      </c>
      <c r="F881" s="66">
        <v>60</v>
      </c>
      <c r="G881" s="66" t="s">
        <v>2993</v>
      </c>
      <c r="H881" s="58" t="s">
        <v>2896</v>
      </c>
      <c r="I881" s="60"/>
      <c r="J881" s="1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 x14ac:dyDescent="0.2">
      <c r="A882" s="8"/>
      <c r="B882" s="58" t="s">
        <v>2995</v>
      </c>
      <c r="C882" s="58" t="s">
        <v>2991</v>
      </c>
      <c r="D882" s="58" t="s">
        <v>2992</v>
      </c>
      <c r="E882" s="65" t="s">
        <v>746</v>
      </c>
      <c r="F882" s="66">
        <v>60</v>
      </c>
      <c r="G882" s="58" t="s">
        <v>2993</v>
      </c>
      <c r="H882" s="58" t="s">
        <v>2896</v>
      </c>
      <c r="I882" s="60"/>
      <c r="J882" s="1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 x14ac:dyDescent="0.2">
      <c r="A883" s="8"/>
      <c r="B883" s="58" t="s">
        <v>2996</v>
      </c>
      <c r="C883" s="58" t="s">
        <v>2997</v>
      </c>
      <c r="D883" s="58" t="s">
        <v>2998</v>
      </c>
      <c r="E883" s="59" t="s">
        <v>250</v>
      </c>
      <c r="F883" s="58">
        <v>50</v>
      </c>
      <c r="G883" s="58" t="s">
        <v>2999</v>
      </c>
      <c r="H883" s="58" t="s">
        <v>2896</v>
      </c>
      <c r="I883" s="60"/>
      <c r="J883" s="1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 x14ac:dyDescent="0.2">
      <c r="A884" s="8"/>
      <c r="B884" s="58" t="s">
        <v>3000</v>
      </c>
      <c r="C884" s="58" t="s">
        <v>2997</v>
      </c>
      <c r="D884" s="58" t="s">
        <v>2998</v>
      </c>
      <c r="E884" s="59" t="s">
        <v>739</v>
      </c>
      <c r="F884" s="58">
        <v>50</v>
      </c>
      <c r="G884" s="58" t="s">
        <v>2999</v>
      </c>
      <c r="H884" s="58" t="s">
        <v>2896</v>
      </c>
      <c r="I884" s="60"/>
      <c r="J884" s="1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 x14ac:dyDescent="0.2">
      <c r="A885" s="8"/>
      <c r="B885" s="58" t="s">
        <v>3001</v>
      </c>
      <c r="C885" s="58" t="s">
        <v>2997</v>
      </c>
      <c r="D885" s="58" t="s">
        <v>2998</v>
      </c>
      <c r="E885" s="59" t="s">
        <v>746</v>
      </c>
      <c r="F885" s="58">
        <v>50</v>
      </c>
      <c r="G885" s="58" t="s">
        <v>2999</v>
      </c>
      <c r="H885" s="58" t="s">
        <v>2896</v>
      </c>
      <c r="I885" s="60"/>
      <c r="J885" s="1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 x14ac:dyDescent="0.2">
      <c r="A886" s="8"/>
      <c r="B886" s="58" t="s">
        <v>3002</v>
      </c>
      <c r="C886" s="58" t="s">
        <v>3003</v>
      </c>
      <c r="D886" s="58" t="s">
        <v>3004</v>
      </c>
      <c r="E886" s="59" t="s">
        <v>250</v>
      </c>
      <c r="F886" s="58">
        <v>45</v>
      </c>
      <c r="G886" s="58" t="s">
        <v>2978</v>
      </c>
      <c r="H886" s="58" t="s">
        <v>2896</v>
      </c>
      <c r="I886" s="60"/>
      <c r="J886" s="1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 x14ac:dyDescent="0.2">
      <c r="A887" s="8"/>
      <c r="B887" s="58" t="s">
        <v>3005</v>
      </c>
      <c r="C887" s="58" t="s">
        <v>3003</v>
      </c>
      <c r="D887" s="58" t="s">
        <v>3004</v>
      </c>
      <c r="E887" s="59" t="s">
        <v>739</v>
      </c>
      <c r="F887" s="58">
        <v>45</v>
      </c>
      <c r="G887" s="58" t="s">
        <v>2978</v>
      </c>
      <c r="H887" s="58" t="s">
        <v>2896</v>
      </c>
      <c r="I887" s="60"/>
      <c r="J887" s="1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 x14ac:dyDescent="0.2">
      <c r="A888" s="8"/>
      <c r="B888" s="58" t="s">
        <v>3006</v>
      </c>
      <c r="C888" s="58" t="s">
        <v>3007</v>
      </c>
      <c r="D888" s="58" t="s">
        <v>3008</v>
      </c>
      <c r="E888" s="59" t="s">
        <v>250</v>
      </c>
      <c r="F888" s="58">
        <v>40</v>
      </c>
      <c r="G888" s="58" t="s">
        <v>3009</v>
      </c>
      <c r="H888" s="58" t="s">
        <v>2896</v>
      </c>
      <c r="I888" s="60"/>
      <c r="J888" s="1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 x14ac:dyDescent="0.2">
      <c r="A889" s="8"/>
      <c r="B889" s="58" t="s">
        <v>3010</v>
      </c>
      <c r="C889" s="58" t="s">
        <v>3007</v>
      </c>
      <c r="D889" s="58" t="s">
        <v>3008</v>
      </c>
      <c r="E889" s="65" t="s">
        <v>739</v>
      </c>
      <c r="F889" s="66">
        <v>40</v>
      </c>
      <c r="G889" s="58" t="s">
        <v>3009</v>
      </c>
      <c r="H889" s="58" t="s">
        <v>2896</v>
      </c>
      <c r="I889" s="60"/>
      <c r="J889" s="1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 x14ac:dyDescent="0.2">
      <c r="A890" s="8"/>
      <c r="B890" s="58" t="s">
        <v>3011</v>
      </c>
      <c r="C890" s="66" t="s">
        <v>3007</v>
      </c>
      <c r="D890" s="58" t="s">
        <v>3008</v>
      </c>
      <c r="E890" s="65" t="s">
        <v>746</v>
      </c>
      <c r="F890" s="67">
        <v>40</v>
      </c>
      <c r="G890" s="58" t="s">
        <v>3009</v>
      </c>
      <c r="H890" s="58" t="s">
        <v>2896</v>
      </c>
      <c r="I890" s="60"/>
      <c r="J890" s="1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 x14ac:dyDescent="0.2">
      <c r="A891" s="8"/>
      <c r="B891" s="58" t="s">
        <v>3012</v>
      </c>
      <c r="C891" s="66" t="s">
        <v>3013</v>
      </c>
      <c r="D891" s="58" t="s">
        <v>3014</v>
      </c>
      <c r="E891" s="65" t="s">
        <v>250</v>
      </c>
      <c r="F891" s="67">
        <v>40</v>
      </c>
      <c r="G891" s="58" t="s">
        <v>3015</v>
      </c>
      <c r="H891" s="58" t="s">
        <v>2896</v>
      </c>
      <c r="I891" s="60"/>
      <c r="J891" s="1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 x14ac:dyDescent="0.2">
      <c r="A892" s="8"/>
      <c r="B892" s="58" t="s">
        <v>3016</v>
      </c>
      <c r="C892" s="66" t="s">
        <v>3013</v>
      </c>
      <c r="D892" s="58" t="s">
        <v>3014</v>
      </c>
      <c r="E892" s="65" t="s">
        <v>739</v>
      </c>
      <c r="F892" s="67">
        <v>40</v>
      </c>
      <c r="G892" s="58" t="s">
        <v>3015</v>
      </c>
      <c r="H892" s="58" t="s">
        <v>2896</v>
      </c>
      <c r="I892" s="60"/>
      <c r="J892" s="1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 x14ac:dyDescent="0.2">
      <c r="A893" s="8"/>
      <c r="B893" s="58" t="s">
        <v>3017</v>
      </c>
      <c r="C893" s="66" t="s">
        <v>3013</v>
      </c>
      <c r="D893" s="58" t="s">
        <v>3014</v>
      </c>
      <c r="E893" s="65" t="s">
        <v>746</v>
      </c>
      <c r="F893" s="67">
        <v>40</v>
      </c>
      <c r="G893" s="58" t="s">
        <v>3015</v>
      </c>
      <c r="H893" s="58" t="s">
        <v>2896</v>
      </c>
      <c r="I893" s="60"/>
      <c r="J893" s="1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 x14ac:dyDescent="0.2">
      <c r="A894" s="8"/>
      <c r="B894" s="58" t="s">
        <v>3018</v>
      </c>
      <c r="C894" s="66" t="s">
        <v>712</v>
      </c>
      <c r="D894" s="58" t="s">
        <v>713</v>
      </c>
      <c r="E894" s="65" t="s">
        <v>3019</v>
      </c>
      <c r="F894" s="67">
        <v>60</v>
      </c>
      <c r="G894" s="58" t="s">
        <v>714</v>
      </c>
      <c r="H894" s="58" t="s">
        <v>2896</v>
      </c>
      <c r="I894" s="60"/>
      <c r="J894" s="1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 x14ac:dyDescent="0.2">
      <c r="A895" s="8"/>
      <c r="B895" s="58" t="s">
        <v>3020</v>
      </c>
      <c r="C895" s="66" t="s">
        <v>712</v>
      </c>
      <c r="D895" s="58" t="s">
        <v>713</v>
      </c>
      <c r="E895" s="65" t="s">
        <v>3021</v>
      </c>
      <c r="F895" s="67">
        <v>60</v>
      </c>
      <c r="G895" s="58" t="s">
        <v>714</v>
      </c>
      <c r="H895" s="58" t="s">
        <v>2896</v>
      </c>
      <c r="I895" s="60"/>
      <c r="J895" s="1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 x14ac:dyDescent="0.2">
      <c r="A896" s="8"/>
      <c r="B896" s="58" t="s">
        <v>3022</v>
      </c>
      <c r="C896" s="66" t="s">
        <v>3023</v>
      </c>
      <c r="D896" s="58" t="s">
        <v>748</v>
      </c>
      <c r="E896" s="65" t="s">
        <v>250</v>
      </c>
      <c r="F896" s="67">
        <v>60</v>
      </c>
      <c r="G896" s="58" t="s">
        <v>3024</v>
      </c>
      <c r="H896" s="58" t="s">
        <v>2896</v>
      </c>
      <c r="I896" s="60"/>
      <c r="J896" s="1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 x14ac:dyDescent="0.2">
      <c r="A897" s="8"/>
      <c r="B897" s="58" t="s">
        <v>3025</v>
      </c>
      <c r="C897" s="66" t="s">
        <v>3023</v>
      </c>
      <c r="D897" s="58" t="s">
        <v>748</v>
      </c>
      <c r="E897" s="65" t="s">
        <v>739</v>
      </c>
      <c r="F897" s="67">
        <v>60</v>
      </c>
      <c r="G897" s="58" t="s">
        <v>3024</v>
      </c>
      <c r="H897" s="58" t="s">
        <v>2896</v>
      </c>
      <c r="I897" s="60"/>
      <c r="J897" s="1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 x14ac:dyDescent="0.2">
      <c r="A898" s="8"/>
      <c r="B898" s="58" t="s">
        <v>3026</v>
      </c>
      <c r="C898" s="58" t="s">
        <v>3027</v>
      </c>
      <c r="D898" s="58" t="s">
        <v>3028</v>
      </c>
      <c r="E898" s="65" t="s">
        <v>277</v>
      </c>
      <c r="F898" s="66">
        <v>30</v>
      </c>
      <c r="G898" s="58" t="s">
        <v>3029</v>
      </c>
      <c r="H898" s="58" t="s">
        <v>2896</v>
      </c>
      <c r="I898" s="60"/>
      <c r="J898" s="1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 x14ac:dyDescent="0.2">
      <c r="A899" s="8"/>
      <c r="B899" s="58" t="s">
        <v>3030</v>
      </c>
      <c r="C899" s="58" t="s">
        <v>3031</v>
      </c>
      <c r="D899" s="58" t="s">
        <v>736</v>
      </c>
      <c r="E899" s="59" t="s">
        <v>250</v>
      </c>
      <c r="F899" s="58">
        <v>60</v>
      </c>
      <c r="G899" s="58" t="s">
        <v>3029</v>
      </c>
      <c r="H899" s="58" t="s">
        <v>2896</v>
      </c>
      <c r="I899" s="60"/>
      <c r="J899" s="1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 x14ac:dyDescent="0.2">
      <c r="A900" s="8"/>
      <c r="B900" s="58" t="s">
        <v>3032</v>
      </c>
      <c r="C900" s="58" t="s">
        <v>3031</v>
      </c>
      <c r="D900" s="58" t="s">
        <v>736</v>
      </c>
      <c r="E900" s="65" t="s">
        <v>739</v>
      </c>
      <c r="F900" s="66">
        <v>60</v>
      </c>
      <c r="G900" s="58" t="s">
        <v>3029</v>
      </c>
      <c r="H900" s="58" t="s">
        <v>2896</v>
      </c>
      <c r="I900" s="60"/>
      <c r="J900" s="1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 x14ac:dyDescent="0.2">
      <c r="A901" s="8"/>
      <c r="B901" s="58" t="s">
        <v>3033</v>
      </c>
      <c r="C901" s="58" t="s">
        <v>3031</v>
      </c>
      <c r="D901" s="58" t="s">
        <v>736</v>
      </c>
      <c r="E901" s="65" t="s">
        <v>746</v>
      </c>
      <c r="F901" s="66">
        <v>60</v>
      </c>
      <c r="G901" s="58" t="s">
        <v>3029</v>
      </c>
      <c r="H901" s="58" t="s">
        <v>2896</v>
      </c>
      <c r="I901" s="60"/>
      <c r="J901" s="1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 x14ac:dyDescent="0.2">
      <c r="A902" s="8"/>
      <c r="B902" s="58" t="s">
        <v>3034</v>
      </c>
      <c r="C902" s="58" t="s">
        <v>3031</v>
      </c>
      <c r="D902" s="58" t="s">
        <v>736</v>
      </c>
      <c r="E902" s="65" t="s">
        <v>767</v>
      </c>
      <c r="F902" s="66">
        <v>60</v>
      </c>
      <c r="G902" s="58" t="s">
        <v>3029</v>
      </c>
      <c r="H902" s="58" t="s">
        <v>2896</v>
      </c>
      <c r="I902" s="60"/>
      <c r="J902" s="1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 x14ac:dyDescent="0.2">
      <c r="A903" s="8"/>
      <c r="B903" s="58" t="s">
        <v>3035</v>
      </c>
      <c r="C903" s="58" t="s">
        <v>3036</v>
      </c>
      <c r="D903" s="58" t="s">
        <v>3037</v>
      </c>
      <c r="E903" s="65" t="s">
        <v>277</v>
      </c>
      <c r="F903" s="66">
        <v>60</v>
      </c>
      <c r="G903" s="58" t="s">
        <v>3038</v>
      </c>
      <c r="H903" s="58" t="s">
        <v>3039</v>
      </c>
      <c r="I903" s="60"/>
      <c r="J903" s="1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 x14ac:dyDescent="0.2">
      <c r="A904" s="8"/>
      <c r="B904" s="58" t="s">
        <v>3040</v>
      </c>
      <c r="C904" s="58" t="s">
        <v>3041</v>
      </c>
      <c r="D904" s="58" t="s">
        <v>3042</v>
      </c>
      <c r="E904" s="65" t="s">
        <v>277</v>
      </c>
      <c r="F904" s="66">
        <v>75</v>
      </c>
      <c r="G904" s="58" t="s">
        <v>3043</v>
      </c>
      <c r="H904" s="58" t="s">
        <v>3039</v>
      </c>
      <c r="I904" s="60"/>
      <c r="J904" s="1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 x14ac:dyDescent="0.2">
      <c r="A905" s="8"/>
      <c r="B905" s="58" t="s">
        <v>3044</v>
      </c>
      <c r="C905" s="58" t="s">
        <v>3045</v>
      </c>
      <c r="D905" s="58" t="s">
        <v>3046</v>
      </c>
      <c r="E905" s="65" t="s">
        <v>277</v>
      </c>
      <c r="F905" s="66">
        <v>60</v>
      </c>
      <c r="G905" s="58" t="s">
        <v>3047</v>
      </c>
      <c r="H905" s="58" t="s">
        <v>3039</v>
      </c>
      <c r="I905" s="60"/>
      <c r="J905" s="1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 x14ac:dyDescent="0.2">
      <c r="A906" s="8"/>
      <c r="B906" s="58" t="s">
        <v>3048</v>
      </c>
      <c r="C906" s="58" t="s">
        <v>3049</v>
      </c>
      <c r="D906" s="58" t="s">
        <v>3050</v>
      </c>
      <c r="E906" s="65" t="s">
        <v>815</v>
      </c>
      <c r="F906" s="66">
        <v>60</v>
      </c>
      <c r="G906" s="58" t="s">
        <v>3051</v>
      </c>
      <c r="H906" s="58" t="s">
        <v>3052</v>
      </c>
      <c r="I906" s="60"/>
      <c r="J906" s="1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 x14ac:dyDescent="0.2">
      <c r="A907" s="8"/>
      <c r="B907" s="58" t="s">
        <v>3053</v>
      </c>
      <c r="C907" s="66" t="s">
        <v>3054</v>
      </c>
      <c r="D907" s="58" t="s">
        <v>3055</v>
      </c>
      <c r="E907" s="65" t="s">
        <v>277</v>
      </c>
      <c r="F907" s="66">
        <v>60</v>
      </c>
      <c r="G907" s="58" t="s">
        <v>3051</v>
      </c>
      <c r="H907" s="58" t="s">
        <v>3052</v>
      </c>
      <c r="I907" s="60"/>
      <c r="J907" s="1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 x14ac:dyDescent="0.2">
      <c r="A908" s="8"/>
      <c r="B908" s="58" t="s">
        <v>3056</v>
      </c>
      <c r="C908" s="66" t="s">
        <v>3057</v>
      </c>
      <c r="D908" s="58" t="s">
        <v>3058</v>
      </c>
      <c r="E908" s="65" t="s">
        <v>221</v>
      </c>
      <c r="F908" s="66">
        <v>90</v>
      </c>
      <c r="G908" s="66" t="s">
        <v>3059</v>
      </c>
      <c r="H908" s="58" t="s">
        <v>3052</v>
      </c>
      <c r="I908" s="60"/>
      <c r="J908" s="1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 x14ac:dyDescent="0.2">
      <c r="A909" s="8"/>
      <c r="B909" s="58" t="s">
        <v>3060</v>
      </c>
      <c r="C909" s="66" t="s">
        <v>3061</v>
      </c>
      <c r="D909" s="58" t="s">
        <v>3062</v>
      </c>
      <c r="E909" s="65" t="s">
        <v>221</v>
      </c>
      <c r="F909" s="66">
        <v>105</v>
      </c>
      <c r="G909" s="66" t="s">
        <v>3063</v>
      </c>
      <c r="H909" s="58" t="s">
        <v>3052</v>
      </c>
      <c r="I909" s="60"/>
      <c r="J909" s="1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 x14ac:dyDescent="0.2">
      <c r="A910" s="8"/>
      <c r="B910" s="58" t="s">
        <v>3064</v>
      </c>
      <c r="C910" s="58" t="s">
        <v>3065</v>
      </c>
      <c r="D910" s="58" t="s">
        <v>3066</v>
      </c>
      <c r="E910" s="65" t="s">
        <v>277</v>
      </c>
      <c r="F910" s="66">
        <v>30</v>
      </c>
      <c r="G910" s="58" t="s">
        <v>3067</v>
      </c>
      <c r="H910" s="58" t="s">
        <v>3068</v>
      </c>
      <c r="I910" s="60"/>
      <c r="J910" s="1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 x14ac:dyDescent="0.2">
      <c r="A911" s="8"/>
      <c r="B911" s="58" t="s">
        <v>3069</v>
      </c>
      <c r="C911" s="58" t="s">
        <v>719</v>
      </c>
      <c r="D911" s="58" t="s">
        <v>748</v>
      </c>
      <c r="E911" s="65" t="s">
        <v>250</v>
      </c>
      <c r="F911" s="66">
        <v>60</v>
      </c>
      <c r="G911" s="58" t="s">
        <v>3024</v>
      </c>
      <c r="H911" s="58" t="s">
        <v>3068</v>
      </c>
      <c r="I911" s="60"/>
      <c r="J911" s="1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 x14ac:dyDescent="0.2">
      <c r="A912" s="8"/>
      <c r="B912" s="58" t="s">
        <v>3070</v>
      </c>
      <c r="C912" s="58" t="s">
        <v>719</v>
      </c>
      <c r="D912" s="58" t="s">
        <v>748</v>
      </c>
      <c r="E912" s="65" t="s">
        <v>739</v>
      </c>
      <c r="F912" s="66">
        <v>60</v>
      </c>
      <c r="G912" s="58" t="s">
        <v>3024</v>
      </c>
      <c r="H912" s="58" t="s">
        <v>3068</v>
      </c>
      <c r="I912" s="60"/>
      <c r="J912" s="1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 x14ac:dyDescent="0.2">
      <c r="A913" s="8"/>
      <c r="B913" s="58" t="s">
        <v>3071</v>
      </c>
      <c r="C913" s="58" t="s">
        <v>3072</v>
      </c>
      <c r="D913" s="58" t="s">
        <v>3073</v>
      </c>
      <c r="E913" s="65" t="s">
        <v>250</v>
      </c>
      <c r="F913" s="66">
        <v>90</v>
      </c>
      <c r="G913" s="58" t="s">
        <v>3074</v>
      </c>
      <c r="H913" s="58" t="s">
        <v>3068</v>
      </c>
      <c r="I913" s="60"/>
      <c r="J913" s="1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 x14ac:dyDescent="0.2">
      <c r="A914" s="8"/>
      <c r="B914" s="68" t="s">
        <v>3075</v>
      </c>
      <c r="C914" s="68" t="s">
        <v>3072</v>
      </c>
      <c r="D914" s="68" t="s">
        <v>3073</v>
      </c>
      <c r="E914" s="71" t="s">
        <v>739</v>
      </c>
      <c r="F914" s="70">
        <v>90</v>
      </c>
      <c r="G914" s="68" t="s">
        <v>3074</v>
      </c>
      <c r="H914" s="68" t="s">
        <v>3068</v>
      </c>
      <c r="I914" s="60"/>
      <c r="J914" s="1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 x14ac:dyDescent="0.2">
      <c r="A915" s="8"/>
      <c r="B915" s="68" t="s">
        <v>3076</v>
      </c>
      <c r="C915" s="68" t="s">
        <v>3077</v>
      </c>
      <c r="D915" s="68" t="s">
        <v>3078</v>
      </c>
      <c r="E915" s="71" t="s">
        <v>250</v>
      </c>
      <c r="F915" s="70">
        <v>90</v>
      </c>
      <c r="G915" s="68" t="s">
        <v>3079</v>
      </c>
      <c r="H915" s="68" t="s">
        <v>3068</v>
      </c>
      <c r="I915" s="60"/>
      <c r="J915" s="1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 x14ac:dyDescent="0.2">
      <c r="A916" s="8"/>
      <c r="B916" s="68" t="s">
        <v>3080</v>
      </c>
      <c r="C916" s="68" t="s">
        <v>3077</v>
      </c>
      <c r="D916" s="68" t="s">
        <v>3078</v>
      </c>
      <c r="E916" s="71" t="s">
        <v>739</v>
      </c>
      <c r="F916" s="70">
        <v>90</v>
      </c>
      <c r="G916" s="68" t="s">
        <v>3079</v>
      </c>
      <c r="H916" s="68" t="s">
        <v>3068</v>
      </c>
      <c r="I916" s="60"/>
      <c r="J916" s="1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 x14ac:dyDescent="0.2">
      <c r="A917" s="8"/>
      <c r="B917" s="68" t="s">
        <v>3081</v>
      </c>
      <c r="C917" s="68" t="s">
        <v>3077</v>
      </c>
      <c r="D917" s="68" t="s">
        <v>3078</v>
      </c>
      <c r="E917" s="71" t="s">
        <v>250</v>
      </c>
      <c r="F917" s="70">
        <v>60</v>
      </c>
      <c r="G917" s="68" t="s">
        <v>3079</v>
      </c>
      <c r="H917" s="68" t="s">
        <v>3068</v>
      </c>
      <c r="I917" s="60"/>
      <c r="J917" s="1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 x14ac:dyDescent="0.2">
      <c r="A918" s="8"/>
      <c r="B918" s="68" t="s">
        <v>3082</v>
      </c>
      <c r="C918" s="68" t="s">
        <v>3077</v>
      </c>
      <c r="D918" s="68" t="s">
        <v>3078</v>
      </c>
      <c r="E918" s="71" t="s">
        <v>739</v>
      </c>
      <c r="F918" s="70">
        <v>60</v>
      </c>
      <c r="G918" s="68" t="s">
        <v>3079</v>
      </c>
      <c r="H918" s="68" t="s">
        <v>3068</v>
      </c>
      <c r="I918" s="60"/>
      <c r="J918" s="1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 x14ac:dyDescent="0.2">
      <c r="A919" s="8"/>
      <c r="B919" s="68" t="s">
        <v>3083</v>
      </c>
      <c r="C919" s="68" t="s">
        <v>3084</v>
      </c>
      <c r="D919" s="68" t="s">
        <v>3085</v>
      </c>
      <c r="E919" s="71" t="s">
        <v>250</v>
      </c>
      <c r="F919" s="70">
        <v>60</v>
      </c>
      <c r="G919" s="68" t="s">
        <v>3086</v>
      </c>
      <c r="H919" s="68" t="s">
        <v>3068</v>
      </c>
      <c r="I919" s="60"/>
      <c r="J919" s="1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 x14ac:dyDescent="0.2">
      <c r="A920" s="8"/>
      <c r="B920" s="58" t="s">
        <v>3087</v>
      </c>
      <c r="C920" s="58" t="s">
        <v>3084</v>
      </c>
      <c r="D920" s="58" t="s">
        <v>3085</v>
      </c>
      <c r="E920" s="65" t="s">
        <v>746</v>
      </c>
      <c r="F920" s="66">
        <v>60</v>
      </c>
      <c r="G920" s="58" t="s">
        <v>3088</v>
      </c>
      <c r="H920" s="58" t="s">
        <v>3068</v>
      </c>
      <c r="I920" s="60"/>
      <c r="J920" s="1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 x14ac:dyDescent="0.2">
      <c r="A921" s="8"/>
      <c r="B921" s="68" t="s">
        <v>3089</v>
      </c>
      <c r="C921" s="68" t="s">
        <v>3090</v>
      </c>
      <c r="D921" s="68" t="s">
        <v>3091</v>
      </c>
      <c r="E921" s="71" t="s">
        <v>250</v>
      </c>
      <c r="F921" s="70">
        <v>60</v>
      </c>
      <c r="G921" s="68" t="s">
        <v>3092</v>
      </c>
      <c r="H921" s="68" t="s">
        <v>3068</v>
      </c>
      <c r="I921" s="60"/>
      <c r="J921" s="1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 x14ac:dyDescent="0.2">
      <c r="A922" s="8"/>
      <c r="B922" s="68" t="s">
        <v>3093</v>
      </c>
      <c r="C922" s="68" t="s">
        <v>3090</v>
      </c>
      <c r="D922" s="68" t="s">
        <v>3091</v>
      </c>
      <c r="E922" s="71" t="s">
        <v>739</v>
      </c>
      <c r="F922" s="70">
        <v>60</v>
      </c>
      <c r="G922" s="68" t="s">
        <v>3092</v>
      </c>
      <c r="H922" s="68" t="s">
        <v>3068</v>
      </c>
      <c r="I922" s="60"/>
      <c r="J922" s="1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 x14ac:dyDescent="0.2">
      <c r="A923" s="8"/>
      <c r="B923" s="68" t="s">
        <v>3094</v>
      </c>
      <c r="C923" s="68" t="s">
        <v>3095</v>
      </c>
      <c r="D923" s="68" t="s">
        <v>3096</v>
      </c>
      <c r="E923" s="71" t="s">
        <v>250</v>
      </c>
      <c r="F923" s="70">
        <v>30</v>
      </c>
      <c r="G923" s="68" t="s">
        <v>3097</v>
      </c>
      <c r="H923" s="68" t="s">
        <v>3068</v>
      </c>
      <c r="I923" s="60"/>
      <c r="J923" s="1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 x14ac:dyDescent="0.2">
      <c r="A924" s="8"/>
      <c r="B924" s="68" t="s">
        <v>3098</v>
      </c>
      <c r="C924" s="68" t="s">
        <v>3095</v>
      </c>
      <c r="D924" s="68" t="s">
        <v>3096</v>
      </c>
      <c r="E924" s="71" t="s">
        <v>739</v>
      </c>
      <c r="F924" s="70">
        <v>30</v>
      </c>
      <c r="G924" s="68" t="s">
        <v>3097</v>
      </c>
      <c r="H924" s="68" t="s">
        <v>3068</v>
      </c>
      <c r="I924" s="60"/>
      <c r="J924" s="1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 x14ac:dyDescent="0.2">
      <c r="A925" s="8"/>
      <c r="B925" s="68" t="s">
        <v>3099</v>
      </c>
      <c r="C925" s="68" t="s">
        <v>3100</v>
      </c>
      <c r="D925" s="68" t="s">
        <v>3101</v>
      </c>
      <c r="E925" s="71" t="s">
        <v>277</v>
      </c>
      <c r="F925" s="70">
        <v>30</v>
      </c>
      <c r="G925" s="68" t="s">
        <v>3102</v>
      </c>
      <c r="H925" s="68" t="s">
        <v>3068</v>
      </c>
      <c r="I925" s="60"/>
      <c r="J925" s="1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 x14ac:dyDescent="0.2">
      <c r="A926" s="8"/>
      <c r="B926" s="68" t="s">
        <v>3103</v>
      </c>
      <c r="C926" s="68" t="s">
        <v>3104</v>
      </c>
      <c r="D926" s="68" t="s">
        <v>3105</v>
      </c>
      <c r="E926" s="71" t="s">
        <v>250</v>
      </c>
      <c r="F926" s="70">
        <v>30</v>
      </c>
      <c r="G926" s="68" t="s">
        <v>3106</v>
      </c>
      <c r="H926" s="68" t="s">
        <v>3068</v>
      </c>
      <c r="I926" s="60"/>
      <c r="J926" s="1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 x14ac:dyDescent="0.2">
      <c r="A927" s="8"/>
      <c r="B927" s="68" t="s">
        <v>3107</v>
      </c>
      <c r="C927" s="68" t="s">
        <v>3104</v>
      </c>
      <c r="D927" s="68" t="s">
        <v>3105</v>
      </c>
      <c r="E927" s="71" t="s">
        <v>739</v>
      </c>
      <c r="F927" s="70">
        <v>30</v>
      </c>
      <c r="G927" s="68" t="s">
        <v>3106</v>
      </c>
      <c r="H927" s="68" t="s">
        <v>3068</v>
      </c>
      <c r="I927" s="60"/>
      <c r="J927" s="1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 x14ac:dyDescent="0.2">
      <c r="A928" s="8"/>
      <c r="B928" s="68" t="s">
        <v>3108</v>
      </c>
      <c r="C928" s="68" t="s">
        <v>3109</v>
      </c>
      <c r="D928" s="68" t="s">
        <v>3110</v>
      </c>
      <c r="E928" s="71" t="s">
        <v>250</v>
      </c>
      <c r="F928" s="70">
        <v>60</v>
      </c>
      <c r="G928" s="68" t="s">
        <v>3111</v>
      </c>
      <c r="H928" s="68" t="s">
        <v>3068</v>
      </c>
      <c r="I928" s="60"/>
      <c r="J928" s="1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 x14ac:dyDescent="0.2">
      <c r="A929" s="8"/>
      <c r="B929" s="68" t="s">
        <v>3112</v>
      </c>
      <c r="C929" s="68" t="s">
        <v>3109</v>
      </c>
      <c r="D929" s="68" t="s">
        <v>3110</v>
      </c>
      <c r="E929" s="71" t="s">
        <v>767</v>
      </c>
      <c r="F929" s="70">
        <v>60</v>
      </c>
      <c r="G929" s="68" t="s">
        <v>3111</v>
      </c>
      <c r="H929" s="68" t="s">
        <v>3068</v>
      </c>
      <c r="I929" s="60"/>
      <c r="J929" s="1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 x14ac:dyDescent="0.2">
      <c r="A930" s="8"/>
      <c r="B930" s="68" t="s">
        <v>3113</v>
      </c>
      <c r="C930" s="68" t="s">
        <v>3114</v>
      </c>
      <c r="D930" s="68" t="s">
        <v>3115</v>
      </c>
      <c r="E930" s="71" t="s">
        <v>250</v>
      </c>
      <c r="F930" s="72">
        <v>60</v>
      </c>
      <c r="G930" s="68" t="s">
        <v>3116</v>
      </c>
      <c r="H930" s="68" t="s">
        <v>3068</v>
      </c>
      <c r="I930" s="60"/>
      <c r="J930" s="1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 x14ac:dyDescent="0.2">
      <c r="A931" s="8"/>
      <c r="B931" s="68" t="s">
        <v>3117</v>
      </c>
      <c r="C931" s="68" t="s">
        <v>3114</v>
      </c>
      <c r="D931" s="68" t="s">
        <v>3115</v>
      </c>
      <c r="E931" s="71" t="s">
        <v>739</v>
      </c>
      <c r="F931" s="72">
        <v>60</v>
      </c>
      <c r="G931" s="68" t="s">
        <v>3118</v>
      </c>
      <c r="H931" s="68" t="s">
        <v>3068</v>
      </c>
      <c r="I931" s="60"/>
      <c r="J931" s="1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 x14ac:dyDescent="0.2">
      <c r="A932" s="8"/>
      <c r="B932" s="68" t="s">
        <v>3119</v>
      </c>
      <c r="C932" s="68" t="s">
        <v>3114</v>
      </c>
      <c r="D932" s="68" t="s">
        <v>3115</v>
      </c>
      <c r="E932" s="71" t="s">
        <v>746</v>
      </c>
      <c r="F932" s="72">
        <v>60</v>
      </c>
      <c r="G932" s="68" t="s">
        <v>3120</v>
      </c>
      <c r="H932" s="68" t="s">
        <v>3068</v>
      </c>
      <c r="I932" s="60"/>
      <c r="J932" s="1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 x14ac:dyDescent="0.2">
      <c r="A933" s="8"/>
      <c r="B933" s="68" t="s">
        <v>3121</v>
      </c>
      <c r="C933" s="68" t="s">
        <v>3122</v>
      </c>
      <c r="D933" s="68" t="s">
        <v>3123</v>
      </c>
      <c r="E933" s="71" t="s">
        <v>250</v>
      </c>
      <c r="F933" s="72">
        <v>60</v>
      </c>
      <c r="G933" s="68" t="s">
        <v>3124</v>
      </c>
      <c r="H933" s="68" t="s">
        <v>3068</v>
      </c>
      <c r="I933" s="60"/>
      <c r="J933" s="1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 x14ac:dyDescent="0.2">
      <c r="A934" s="8"/>
      <c r="B934" s="68" t="s">
        <v>3125</v>
      </c>
      <c r="C934" s="68" t="s">
        <v>3122</v>
      </c>
      <c r="D934" s="68" t="s">
        <v>3123</v>
      </c>
      <c r="E934" s="71" t="s">
        <v>739</v>
      </c>
      <c r="F934" s="72">
        <v>60</v>
      </c>
      <c r="G934" s="68" t="s">
        <v>3126</v>
      </c>
      <c r="H934" s="68" t="s">
        <v>3068</v>
      </c>
      <c r="I934" s="60"/>
      <c r="J934" s="1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 x14ac:dyDescent="0.2">
      <c r="A935" s="8"/>
      <c r="B935" s="58" t="s">
        <v>3127</v>
      </c>
      <c r="C935" s="58" t="s">
        <v>3122</v>
      </c>
      <c r="D935" s="58" t="s">
        <v>3123</v>
      </c>
      <c r="E935" s="65" t="s">
        <v>746</v>
      </c>
      <c r="F935" s="66">
        <v>60</v>
      </c>
      <c r="G935" s="58" t="s">
        <v>3124</v>
      </c>
      <c r="H935" s="58" t="s">
        <v>3068</v>
      </c>
      <c r="I935" s="60"/>
      <c r="J935" s="1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 x14ac:dyDescent="0.2">
      <c r="A936" s="8"/>
      <c r="B936" s="58" t="s">
        <v>3128</v>
      </c>
      <c r="C936" s="58" t="s">
        <v>3122</v>
      </c>
      <c r="D936" s="58" t="s">
        <v>3123</v>
      </c>
      <c r="E936" s="65" t="s">
        <v>767</v>
      </c>
      <c r="F936" s="66">
        <v>60</v>
      </c>
      <c r="G936" s="58" t="s">
        <v>3126</v>
      </c>
      <c r="H936" s="58" t="s">
        <v>3068</v>
      </c>
      <c r="I936" s="60"/>
      <c r="J936" s="1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customHeight="1" x14ac:dyDescent="0.2">
      <c r="A937" s="8"/>
      <c r="B937" s="58" t="s">
        <v>3129</v>
      </c>
      <c r="C937" s="58" t="s">
        <v>3130</v>
      </c>
      <c r="D937" s="58" t="s">
        <v>3131</v>
      </c>
      <c r="E937" s="65" t="s">
        <v>277</v>
      </c>
      <c r="F937" s="66">
        <v>480</v>
      </c>
      <c r="G937" s="58" t="s">
        <v>3126</v>
      </c>
      <c r="H937" s="58" t="s">
        <v>3068</v>
      </c>
      <c r="I937" s="60"/>
      <c r="J937" s="1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customHeight="1" x14ac:dyDescent="0.2">
      <c r="A938" s="8"/>
      <c r="B938" s="58" t="s">
        <v>67</v>
      </c>
      <c r="C938" s="58" t="s">
        <v>3132</v>
      </c>
      <c r="D938" s="58" t="s">
        <v>3133</v>
      </c>
      <c r="E938" s="65" t="s">
        <v>250</v>
      </c>
      <c r="F938" s="66">
        <v>90</v>
      </c>
      <c r="G938" s="58" t="s">
        <v>3134</v>
      </c>
      <c r="H938" s="58" t="s">
        <v>3068</v>
      </c>
      <c r="I938" s="60"/>
      <c r="J938" s="1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customHeight="1" x14ac:dyDescent="0.2">
      <c r="A939" s="8"/>
      <c r="B939" s="58" t="s">
        <v>3135</v>
      </c>
      <c r="C939" s="58" t="s">
        <v>3132</v>
      </c>
      <c r="D939" s="58" t="s">
        <v>3133</v>
      </c>
      <c r="E939" s="65" t="s">
        <v>739</v>
      </c>
      <c r="F939" s="66">
        <v>90</v>
      </c>
      <c r="G939" s="58" t="s">
        <v>3134</v>
      </c>
      <c r="H939" s="58" t="s">
        <v>3068</v>
      </c>
      <c r="I939" s="60"/>
      <c r="J939" s="1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customHeight="1" x14ac:dyDescent="0.2">
      <c r="A940" s="8"/>
      <c r="B940" s="58" t="s">
        <v>3136</v>
      </c>
      <c r="C940" s="58" t="s">
        <v>3132</v>
      </c>
      <c r="D940" s="58" t="s">
        <v>3133</v>
      </c>
      <c r="E940" s="65" t="s">
        <v>746</v>
      </c>
      <c r="F940" s="66">
        <v>90</v>
      </c>
      <c r="G940" s="58" t="s">
        <v>3134</v>
      </c>
      <c r="H940" s="58" t="s">
        <v>3068</v>
      </c>
      <c r="I940" s="60"/>
      <c r="J940" s="1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customHeight="1" x14ac:dyDescent="0.2">
      <c r="A941" s="8"/>
      <c r="B941" s="58" t="s">
        <v>3137</v>
      </c>
      <c r="C941" s="58" t="s">
        <v>3132</v>
      </c>
      <c r="D941" s="58" t="s">
        <v>3133</v>
      </c>
      <c r="E941" s="65" t="s">
        <v>767</v>
      </c>
      <c r="F941" s="66">
        <v>90</v>
      </c>
      <c r="G941" s="58" t="s">
        <v>3134</v>
      </c>
      <c r="H941" s="58" t="s">
        <v>3068</v>
      </c>
      <c r="I941" s="60"/>
      <c r="J941" s="1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customHeight="1" x14ac:dyDescent="0.2">
      <c r="A942" s="8"/>
      <c r="B942" s="58" t="s">
        <v>3138</v>
      </c>
      <c r="C942" s="58" t="s">
        <v>3139</v>
      </c>
      <c r="D942" s="58" t="s">
        <v>3140</v>
      </c>
      <c r="E942" s="65" t="s">
        <v>739</v>
      </c>
      <c r="F942" s="66">
        <v>30</v>
      </c>
      <c r="G942" s="58" t="s">
        <v>3141</v>
      </c>
      <c r="H942" s="58" t="s">
        <v>3068</v>
      </c>
      <c r="I942" s="60"/>
      <c r="J942" s="1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customHeight="1" x14ac:dyDescent="0.2">
      <c r="A943" s="8"/>
      <c r="B943" s="58" t="s">
        <v>3142</v>
      </c>
      <c r="C943" s="58" t="s">
        <v>3139</v>
      </c>
      <c r="D943" s="58" t="s">
        <v>3140</v>
      </c>
      <c r="E943" s="65" t="s">
        <v>746</v>
      </c>
      <c r="F943" s="66">
        <v>30</v>
      </c>
      <c r="G943" s="58" t="s">
        <v>3141</v>
      </c>
      <c r="H943" s="58" t="s">
        <v>3068</v>
      </c>
      <c r="I943" s="60"/>
      <c r="J943" s="1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customHeight="1" x14ac:dyDescent="0.2">
      <c r="A944" s="8"/>
      <c r="B944" s="58" t="s">
        <v>3143</v>
      </c>
      <c r="C944" s="58" t="s">
        <v>3139</v>
      </c>
      <c r="D944" s="58" t="s">
        <v>3140</v>
      </c>
      <c r="E944" s="65" t="s">
        <v>767</v>
      </c>
      <c r="F944" s="66">
        <v>30</v>
      </c>
      <c r="G944" s="58" t="s">
        <v>3141</v>
      </c>
      <c r="H944" s="58" t="s">
        <v>3068</v>
      </c>
      <c r="I944" s="60"/>
      <c r="J944" s="1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customHeight="1" x14ac:dyDescent="0.2">
      <c r="A945" s="8"/>
      <c r="B945" s="58" t="s">
        <v>3144</v>
      </c>
      <c r="C945" s="58" t="s">
        <v>3072</v>
      </c>
      <c r="D945" s="58" t="s">
        <v>3073</v>
      </c>
      <c r="E945" s="65" t="s">
        <v>250</v>
      </c>
      <c r="F945" s="66">
        <v>30</v>
      </c>
      <c r="G945" s="58" t="s">
        <v>3145</v>
      </c>
      <c r="H945" s="58" t="s">
        <v>3068</v>
      </c>
      <c r="I945" s="60"/>
      <c r="J945" s="1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customHeight="1" x14ac:dyDescent="0.2">
      <c r="A946" s="8"/>
      <c r="B946" s="58" t="s">
        <v>3146</v>
      </c>
      <c r="C946" s="58" t="s">
        <v>3072</v>
      </c>
      <c r="D946" s="58" t="s">
        <v>3073</v>
      </c>
      <c r="E946" s="65" t="s">
        <v>739</v>
      </c>
      <c r="F946" s="66">
        <v>30</v>
      </c>
      <c r="G946" s="58" t="s">
        <v>3145</v>
      </c>
      <c r="H946" s="58" t="s">
        <v>3068</v>
      </c>
      <c r="I946" s="60"/>
      <c r="J946" s="1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customHeight="1" x14ac:dyDescent="0.2">
      <c r="A947" s="8"/>
      <c r="B947" s="58" t="s">
        <v>3147</v>
      </c>
      <c r="C947" s="58" t="s">
        <v>3148</v>
      </c>
      <c r="D947" s="58" t="s">
        <v>3149</v>
      </c>
      <c r="E947" s="65" t="s">
        <v>815</v>
      </c>
      <c r="F947" s="66">
        <v>30</v>
      </c>
      <c r="G947" s="58" t="s">
        <v>3150</v>
      </c>
      <c r="H947" s="58" t="s">
        <v>3068</v>
      </c>
      <c r="I947" s="60"/>
      <c r="J947" s="1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customHeight="1" x14ac:dyDescent="0.2">
      <c r="A948" s="8"/>
      <c r="B948" s="58" t="s">
        <v>3151</v>
      </c>
      <c r="C948" s="58" t="s">
        <v>3152</v>
      </c>
      <c r="D948" s="58" t="s">
        <v>3153</v>
      </c>
      <c r="E948" s="65" t="s">
        <v>277</v>
      </c>
      <c r="F948" s="66">
        <v>30</v>
      </c>
      <c r="G948" s="58" t="s">
        <v>3154</v>
      </c>
      <c r="H948" s="58" t="s">
        <v>3068</v>
      </c>
      <c r="I948" s="60"/>
      <c r="J948" s="1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customHeight="1" x14ac:dyDescent="0.2">
      <c r="A949" s="8"/>
      <c r="B949" s="58" t="s">
        <v>3155</v>
      </c>
      <c r="C949" s="58" t="s">
        <v>3156</v>
      </c>
      <c r="D949" s="58" t="s">
        <v>3157</v>
      </c>
      <c r="E949" s="65" t="s">
        <v>746</v>
      </c>
      <c r="F949" s="66">
        <v>60</v>
      </c>
      <c r="G949" s="58" t="s">
        <v>3158</v>
      </c>
      <c r="H949" s="58" t="s">
        <v>3068</v>
      </c>
      <c r="I949" s="60"/>
      <c r="J949" s="1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customHeight="1" x14ac:dyDescent="0.2">
      <c r="A950" s="8"/>
      <c r="B950" s="58" t="s">
        <v>3159</v>
      </c>
      <c r="C950" s="58" t="s">
        <v>3160</v>
      </c>
      <c r="D950" s="58" t="s">
        <v>3161</v>
      </c>
      <c r="E950" s="65" t="s">
        <v>277</v>
      </c>
      <c r="F950" s="66">
        <v>45</v>
      </c>
      <c r="G950" s="58" t="s">
        <v>3162</v>
      </c>
      <c r="H950" s="58" t="s">
        <v>3068</v>
      </c>
      <c r="I950" s="60"/>
      <c r="J950" s="1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customHeight="1" x14ac:dyDescent="0.2">
      <c r="A951" s="8"/>
      <c r="B951" s="58" t="s">
        <v>3163</v>
      </c>
      <c r="C951" s="58" t="s">
        <v>712</v>
      </c>
      <c r="D951" s="58" t="s">
        <v>3164</v>
      </c>
      <c r="E951" s="65" t="s">
        <v>749</v>
      </c>
      <c r="F951" s="66">
        <v>60</v>
      </c>
      <c r="G951" s="58" t="s">
        <v>3165</v>
      </c>
      <c r="H951" s="58" t="s">
        <v>3166</v>
      </c>
      <c r="I951" s="60"/>
      <c r="J951" s="1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customHeight="1" x14ac:dyDescent="0.2">
      <c r="A952" s="8"/>
      <c r="B952" s="58" t="s">
        <v>3167</v>
      </c>
      <c r="C952" s="58" t="s">
        <v>712</v>
      </c>
      <c r="D952" s="58" t="s">
        <v>3164</v>
      </c>
      <c r="E952" s="65" t="s">
        <v>751</v>
      </c>
      <c r="F952" s="66">
        <v>60</v>
      </c>
      <c r="G952" s="58" t="s">
        <v>3165</v>
      </c>
      <c r="H952" s="58" t="s">
        <v>3166</v>
      </c>
      <c r="I952" s="60"/>
      <c r="J952" s="1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customHeight="1" x14ac:dyDescent="0.2">
      <c r="A953" s="8"/>
      <c r="B953" s="58" t="s">
        <v>3168</v>
      </c>
      <c r="C953" s="66" t="s">
        <v>3169</v>
      </c>
      <c r="D953" s="58" t="s">
        <v>3170</v>
      </c>
      <c r="E953" s="65" t="s">
        <v>277</v>
      </c>
      <c r="F953" s="67">
        <v>30</v>
      </c>
      <c r="G953" s="58" t="s">
        <v>3171</v>
      </c>
      <c r="H953" s="58" t="s">
        <v>3166</v>
      </c>
      <c r="I953" s="60"/>
      <c r="J953" s="1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customHeight="1" x14ac:dyDescent="0.2">
      <c r="A954" s="8"/>
      <c r="B954" s="58" t="s">
        <v>3172</v>
      </c>
      <c r="C954" s="66" t="s">
        <v>3173</v>
      </c>
      <c r="D954" s="58" t="s">
        <v>3174</v>
      </c>
      <c r="E954" s="65" t="s">
        <v>250</v>
      </c>
      <c r="F954" s="67">
        <v>60</v>
      </c>
      <c r="G954" s="58" t="s">
        <v>3175</v>
      </c>
      <c r="H954" s="58" t="s">
        <v>3166</v>
      </c>
      <c r="I954" s="60"/>
      <c r="J954" s="1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customHeight="1" x14ac:dyDescent="0.2">
      <c r="A955" s="8"/>
      <c r="B955" s="58" t="s">
        <v>3176</v>
      </c>
      <c r="C955" s="58" t="s">
        <v>3177</v>
      </c>
      <c r="D955" s="58" t="s">
        <v>3178</v>
      </c>
      <c r="E955" s="65" t="s">
        <v>250</v>
      </c>
      <c r="F955" s="66">
        <v>30</v>
      </c>
      <c r="G955" s="58" t="s">
        <v>3179</v>
      </c>
      <c r="H955" s="58" t="s">
        <v>3166</v>
      </c>
      <c r="I955" s="60"/>
      <c r="J955" s="1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customHeight="1" x14ac:dyDescent="0.2">
      <c r="A956" s="8"/>
      <c r="B956" s="58" t="s">
        <v>3180</v>
      </c>
      <c r="C956" s="58" t="s">
        <v>3181</v>
      </c>
      <c r="D956" s="58" t="s">
        <v>3182</v>
      </c>
      <c r="E956" s="65" t="s">
        <v>250</v>
      </c>
      <c r="F956" s="66">
        <v>60</v>
      </c>
      <c r="G956" s="58" t="s">
        <v>3183</v>
      </c>
      <c r="H956" s="58" t="s">
        <v>3166</v>
      </c>
      <c r="I956" s="60"/>
      <c r="J956" s="1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customHeight="1" x14ac:dyDescent="0.2">
      <c r="A957" s="8"/>
      <c r="B957" s="58" t="s">
        <v>3184</v>
      </c>
      <c r="C957" s="66" t="s">
        <v>3185</v>
      </c>
      <c r="D957" s="58" t="s">
        <v>3186</v>
      </c>
      <c r="E957" s="65" t="s">
        <v>250</v>
      </c>
      <c r="F957" s="66">
        <v>60</v>
      </c>
      <c r="G957" s="58" t="s">
        <v>3187</v>
      </c>
      <c r="H957" s="58" t="s">
        <v>3166</v>
      </c>
      <c r="I957" s="60"/>
      <c r="J957" s="1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customHeight="1" x14ac:dyDescent="0.2">
      <c r="A958" s="8"/>
      <c r="B958" s="58" t="s">
        <v>3188</v>
      </c>
      <c r="C958" s="66" t="s">
        <v>3189</v>
      </c>
      <c r="D958" s="58" t="s">
        <v>3190</v>
      </c>
      <c r="E958" s="65" t="s">
        <v>250</v>
      </c>
      <c r="F958" s="67">
        <v>60</v>
      </c>
      <c r="G958" s="58" t="s">
        <v>3191</v>
      </c>
      <c r="H958" s="58" t="s">
        <v>3166</v>
      </c>
      <c r="I958" s="60"/>
      <c r="J958" s="1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customHeight="1" x14ac:dyDescent="0.2">
      <c r="A959" s="8"/>
      <c r="B959" s="58" t="s">
        <v>3192</v>
      </c>
      <c r="C959" s="66" t="s">
        <v>3193</v>
      </c>
      <c r="D959" s="58" t="s">
        <v>3194</v>
      </c>
      <c r="E959" s="65" t="s">
        <v>250</v>
      </c>
      <c r="F959" s="67">
        <v>60</v>
      </c>
      <c r="G959" s="58" t="s">
        <v>3195</v>
      </c>
      <c r="H959" s="58" t="s">
        <v>3166</v>
      </c>
      <c r="I959" s="60"/>
      <c r="J959" s="1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customHeight="1" x14ac:dyDescent="0.2">
      <c r="A960" s="8"/>
      <c r="B960" s="58" t="s">
        <v>3196</v>
      </c>
      <c r="C960" s="66" t="s">
        <v>3197</v>
      </c>
      <c r="D960" s="58" t="s">
        <v>3198</v>
      </c>
      <c r="E960" s="65" t="s">
        <v>250</v>
      </c>
      <c r="F960" s="67">
        <v>30</v>
      </c>
      <c r="G960" s="58" t="s">
        <v>3195</v>
      </c>
      <c r="H960" s="58" t="s">
        <v>3166</v>
      </c>
      <c r="I960" s="60"/>
      <c r="J960" s="1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customHeight="1" x14ac:dyDescent="0.2">
      <c r="A961" s="8"/>
      <c r="B961" s="58" t="s">
        <v>3199</v>
      </c>
      <c r="C961" s="66" t="s">
        <v>3200</v>
      </c>
      <c r="D961" s="58" t="s">
        <v>3201</v>
      </c>
      <c r="E961" s="65" t="s">
        <v>257</v>
      </c>
      <c r="F961" s="67">
        <v>60</v>
      </c>
      <c r="G961" s="58" t="s">
        <v>3202</v>
      </c>
      <c r="H961" s="58" t="s">
        <v>3166</v>
      </c>
      <c r="I961" s="60"/>
      <c r="J961" s="1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customHeight="1" x14ac:dyDescent="0.2">
      <c r="A962" s="8"/>
      <c r="B962" s="58" t="s">
        <v>3203</v>
      </c>
      <c r="C962" s="66" t="s">
        <v>3204</v>
      </c>
      <c r="D962" s="58" t="s">
        <v>3205</v>
      </c>
      <c r="E962" s="65" t="s">
        <v>257</v>
      </c>
      <c r="F962" s="67">
        <v>30</v>
      </c>
      <c r="G962" s="58" t="s">
        <v>3202</v>
      </c>
      <c r="H962" s="58" t="s">
        <v>3166</v>
      </c>
      <c r="I962" s="60"/>
      <c r="J962" s="1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customHeight="1" x14ac:dyDescent="0.2">
      <c r="A963" s="8"/>
      <c r="B963" s="58" t="s">
        <v>3206</v>
      </c>
      <c r="C963" s="66" t="s">
        <v>3207</v>
      </c>
      <c r="D963" s="58" t="s">
        <v>3101</v>
      </c>
      <c r="E963" s="65" t="s">
        <v>257</v>
      </c>
      <c r="F963" s="67">
        <v>30</v>
      </c>
      <c r="G963" s="58" t="s">
        <v>3208</v>
      </c>
      <c r="H963" s="58" t="s">
        <v>3166</v>
      </c>
      <c r="I963" s="60"/>
      <c r="J963" s="1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customHeight="1" x14ac:dyDescent="0.2">
      <c r="A964" s="8"/>
      <c r="B964" s="58" t="s">
        <v>3209</v>
      </c>
      <c r="C964" s="66" t="s">
        <v>3210</v>
      </c>
      <c r="D964" s="58" t="s">
        <v>3211</v>
      </c>
      <c r="E964" s="65" t="s">
        <v>257</v>
      </c>
      <c r="F964" s="67">
        <v>30</v>
      </c>
      <c r="G964" s="58" t="s">
        <v>3208</v>
      </c>
      <c r="H964" s="58" t="s">
        <v>3166</v>
      </c>
      <c r="I964" s="60"/>
      <c r="J964" s="1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customHeight="1" x14ac:dyDescent="0.2">
      <c r="A965" s="8"/>
      <c r="B965" s="58" t="s">
        <v>3212</v>
      </c>
      <c r="C965" s="66" t="s">
        <v>3213</v>
      </c>
      <c r="D965" s="58" t="s">
        <v>3214</v>
      </c>
      <c r="E965" s="65" t="s">
        <v>250</v>
      </c>
      <c r="F965" s="67">
        <v>45</v>
      </c>
      <c r="G965" s="58" t="s">
        <v>3215</v>
      </c>
      <c r="H965" s="58" t="s">
        <v>3166</v>
      </c>
      <c r="I965" s="60"/>
      <c r="J965" s="1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customHeight="1" x14ac:dyDescent="0.2">
      <c r="A966" s="8"/>
      <c r="B966" s="58" t="s">
        <v>3216</v>
      </c>
      <c r="C966" s="66" t="s">
        <v>3217</v>
      </c>
      <c r="D966" s="58" t="s">
        <v>3218</v>
      </c>
      <c r="E966" s="65" t="s">
        <v>250</v>
      </c>
      <c r="F966" s="67">
        <v>30</v>
      </c>
      <c r="G966" s="58" t="s">
        <v>3219</v>
      </c>
      <c r="H966" s="58" t="s">
        <v>3166</v>
      </c>
      <c r="I966" s="60"/>
      <c r="J966" s="1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customHeight="1" x14ac:dyDescent="0.2">
      <c r="A967" s="8"/>
      <c r="B967" s="58" t="s">
        <v>3220</v>
      </c>
      <c r="C967" s="66" t="s">
        <v>3221</v>
      </c>
      <c r="D967" s="58" t="s">
        <v>3222</v>
      </c>
      <c r="E967" s="65" t="s">
        <v>250</v>
      </c>
      <c r="F967" s="67">
        <v>60</v>
      </c>
      <c r="G967" s="58" t="s">
        <v>3219</v>
      </c>
      <c r="H967" s="58" t="s">
        <v>3166</v>
      </c>
      <c r="I967" s="60"/>
      <c r="J967" s="1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customHeight="1" x14ac:dyDescent="0.2">
      <c r="A968" s="8"/>
      <c r="B968" s="58" t="s">
        <v>3223</v>
      </c>
      <c r="C968" s="66" t="s">
        <v>3224</v>
      </c>
      <c r="D968" s="58" t="s">
        <v>3225</v>
      </c>
      <c r="E968" s="65" t="s">
        <v>257</v>
      </c>
      <c r="F968" s="66">
        <v>30</v>
      </c>
      <c r="G968" s="58" t="s">
        <v>3226</v>
      </c>
      <c r="H968" s="58" t="s">
        <v>3166</v>
      </c>
      <c r="I968" s="60"/>
      <c r="J968" s="1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customHeight="1" x14ac:dyDescent="0.2">
      <c r="A969" s="8"/>
      <c r="B969" s="58" t="s">
        <v>3227</v>
      </c>
      <c r="C969" s="66" t="s">
        <v>3228</v>
      </c>
      <c r="D969" s="58" t="s">
        <v>3229</v>
      </c>
      <c r="E969" s="65" t="s">
        <v>257</v>
      </c>
      <c r="F969" s="66">
        <v>60</v>
      </c>
      <c r="G969" s="58" t="s">
        <v>3230</v>
      </c>
      <c r="H969" s="58" t="s">
        <v>3166</v>
      </c>
      <c r="I969" s="60"/>
      <c r="J969" s="1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customHeight="1" x14ac:dyDescent="0.2">
      <c r="A970" s="8"/>
      <c r="B970" s="58" t="s">
        <v>3231</v>
      </c>
      <c r="C970" s="66" t="s">
        <v>3232</v>
      </c>
      <c r="D970" s="58" t="s">
        <v>3233</v>
      </c>
      <c r="E970" s="65" t="s">
        <v>250</v>
      </c>
      <c r="F970" s="66">
        <v>60</v>
      </c>
      <c r="G970" s="58" t="s">
        <v>3234</v>
      </c>
      <c r="H970" s="58" t="s">
        <v>3166</v>
      </c>
      <c r="I970" s="60"/>
      <c r="J970" s="1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customHeight="1" x14ac:dyDescent="0.2">
      <c r="A971" s="8"/>
      <c r="B971" s="58" t="s">
        <v>3235</v>
      </c>
      <c r="C971" s="58" t="s">
        <v>3236</v>
      </c>
      <c r="D971" s="58" t="s">
        <v>3237</v>
      </c>
      <c r="E971" s="59" t="s">
        <v>257</v>
      </c>
      <c r="F971" s="58">
        <v>30</v>
      </c>
      <c r="G971" s="58" t="s">
        <v>3238</v>
      </c>
      <c r="H971" s="58" t="s">
        <v>3166</v>
      </c>
      <c r="I971" s="60"/>
      <c r="J971" s="1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customHeight="1" x14ac:dyDescent="0.2">
      <c r="A972" s="8"/>
      <c r="B972" s="58" t="s">
        <v>3239</v>
      </c>
      <c r="C972" s="58" t="s">
        <v>3240</v>
      </c>
      <c r="D972" s="58" t="s">
        <v>3241</v>
      </c>
      <c r="E972" s="65" t="s">
        <v>257</v>
      </c>
      <c r="F972" s="66">
        <v>30</v>
      </c>
      <c r="G972" s="58" t="s">
        <v>3242</v>
      </c>
      <c r="H972" s="58" t="s">
        <v>3166</v>
      </c>
      <c r="I972" s="60"/>
      <c r="J972" s="1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customHeight="1" x14ac:dyDescent="0.2">
      <c r="A973" s="8"/>
      <c r="B973" s="58" t="s">
        <v>3243</v>
      </c>
      <c r="C973" s="58" t="s">
        <v>3244</v>
      </c>
      <c r="D973" s="58" t="s">
        <v>3245</v>
      </c>
      <c r="E973" s="65" t="s">
        <v>250</v>
      </c>
      <c r="F973" s="66">
        <v>60</v>
      </c>
      <c r="G973" s="58" t="s">
        <v>3246</v>
      </c>
      <c r="H973" s="58" t="s">
        <v>3166</v>
      </c>
      <c r="I973" s="60"/>
      <c r="J973" s="1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customHeight="1" x14ac:dyDescent="0.2">
      <c r="A974" s="8"/>
      <c r="B974" s="58" t="s">
        <v>3247</v>
      </c>
      <c r="C974" s="58" t="s">
        <v>3248</v>
      </c>
      <c r="D974" s="58" t="s">
        <v>3249</v>
      </c>
      <c r="E974" s="65" t="s">
        <v>250</v>
      </c>
      <c r="F974" s="66">
        <v>45</v>
      </c>
      <c r="G974" s="58" t="s">
        <v>3250</v>
      </c>
      <c r="H974" s="58" t="s">
        <v>3166</v>
      </c>
      <c r="I974" s="60"/>
      <c r="J974" s="1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customHeight="1" x14ac:dyDescent="0.2">
      <c r="A975" s="8"/>
      <c r="B975" s="58" t="s">
        <v>3251</v>
      </c>
      <c r="C975" s="58" t="s">
        <v>3252</v>
      </c>
      <c r="D975" s="58" t="s">
        <v>3253</v>
      </c>
      <c r="E975" s="65" t="s">
        <v>250</v>
      </c>
      <c r="F975" s="66">
        <v>60</v>
      </c>
      <c r="G975" s="58" t="s">
        <v>3254</v>
      </c>
      <c r="H975" s="58" t="s">
        <v>3166</v>
      </c>
      <c r="I975" s="60"/>
      <c r="J975" s="1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customHeight="1" x14ac:dyDescent="0.2">
      <c r="A976" s="8"/>
      <c r="B976" s="58" t="s">
        <v>3255</v>
      </c>
      <c r="C976" s="58" t="s">
        <v>3256</v>
      </c>
      <c r="D976" s="58" t="s">
        <v>3257</v>
      </c>
      <c r="E976" s="65" t="s">
        <v>250</v>
      </c>
      <c r="F976" s="66">
        <v>60</v>
      </c>
      <c r="G976" s="58" t="s">
        <v>3258</v>
      </c>
      <c r="H976" s="58" t="s">
        <v>3166</v>
      </c>
      <c r="I976" s="60"/>
      <c r="J976" s="1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customHeight="1" x14ac:dyDescent="0.2">
      <c r="A977" s="8"/>
      <c r="B977" s="68" t="s">
        <v>3259</v>
      </c>
      <c r="C977" s="68" t="s">
        <v>3260</v>
      </c>
      <c r="D977" s="68" t="s">
        <v>3261</v>
      </c>
      <c r="E977" s="71" t="s">
        <v>815</v>
      </c>
      <c r="F977" s="70">
        <v>60</v>
      </c>
      <c r="G977" s="68" t="s">
        <v>3262</v>
      </c>
      <c r="H977" s="68" t="s">
        <v>3263</v>
      </c>
      <c r="I977" s="60"/>
      <c r="J977" s="1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customHeight="1" x14ac:dyDescent="0.2">
      <c r="A978" s="8"/>
      <c r="B978" s="58" t="s">
        <v>3264</v>
      </c>
      <c r="C978" s="58" t="s">
        <v>3265</v>
      </c>
      <c r="D978" s="58" t="s">
        <v>3266</v>
      </c>
      <c r="E978" s="65" t="s">
        <v>250</v>
      </c>
      <c r="F978" s="66">
        <v>75</v>
      </c>
      <c r="G978" s="58" t="s">
        <v>3267</v>
      </c>
      <c r="H978" s="58" t="s">
        <v>3268</v>
      </c>
      <c r="I978" s="60"/>
      <c r="J978" s="1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customHeight="1" x14ac:dyDescent="0.2">
      <c r="A979" s="8"/>
      <c r="B979" s="58" t="s">
        <v>3269</v>
      </c>
      <c r="C979" s="58" t="s">
        <v>3270</v>
      </c>
      <c r="D979" s="58" t="s">
        <v>3271</v>
      </c>
      <c r="E979" s="65" t="s">
        <v>250</v>
      </c>
      <c r="F979" s="66">
        <v>75</v>
      </c>
      <c r="G979" s="58" t="s">
        <v>3272</v>
      </c>
      <c r="H979" s="58" t="s">
        <v>3268</v>
      </c>
      <c r="I979" s="60"/>
      <c r="J979" s="1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customHeight="1" x14ac:dyDescent="0.2">
      <c r="A980" s="8"/>
      <c r="B980" s="58" t="s">
        <v>3273</v>
      </c>
      <c r="C980" s="58" t="s">
        <v>3274</v>
      </c>
      <c r="D980" s="58" t="s">
        <v>3275</v>
      </c>
      <c r="E980" s="65" t="s">
        <v>250</v>
      </c>
      <c r="F980" s="66">
        <v>60</v>
      </c>
      <c r="G980" s="58" t="s">
        <v>3276</v>
      </c>
      <c r="H980" s="58" t="s">
        <v>3268</v>
      </c>
      <c r="I980" s="60"/>
      <c r="J980" s="1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customHeight="1" x14ac:dyDescent="0.2">
      <c r="A981" s="8"/>
      <c r="B981" s="58" t="s">
        <v>3277</v>
      </c>
      <c r="C981" s="58" t="s">
        <v>3278</v>
      </c>
      <c r="D981" s="58" t="s">
        <v>3279</v>
      </c>
      <c r="E981" s="65" t="s">
        <v>250</v>
      </c>
      <c r="F981" s="66">
        <v>45</v>
      </c>
      <c r="G981" s="58" t="s">
        <v>3276</v>
      </c>
      <c r="H981" s="58" t="s">
        <v>3268</v>
      </c>
      <c r="I981" s="60"/>
      <c r="J981" s="1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customHeight="1" x14ac:dyDescent="0.2">
      <c r="A982" s="8"/>
      <c r="B982" s="58" t="s">
        <v>3280</v>
      </c>
      <c r="C982" s="58" t="s">
        <v>3281</v>
      </c>
      <c r="D982" s="58" t="s">
        <v>3282</v>
      </c>
      <c r="E982" s="65" t="s">
        <v>250</v>
      </c>
      <c r="F982" s="67">
        <v>90</v>
      </c>
      <c r="G982" s="58" t="s">
        <v>3283</v>
      </c>
      <c r="H982" s="58" t="s">
        <v>3268</v>
      </c>
      <c r="I982" s="60"/>
      <c r="J982" s="1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customHeight="1" x14ac:dyDescent="0.2">
      <c r="A983" s="8"/>
      <c r="B983" s="58" t="s">
        <v>3284</v>
      </c>
      <c r="C983" s="58" t="s">
        <v>3285</v>
      </c>
      <c r="D983" s="58" t="s">
        <v>3286</v>
      </c>
      <c r="E983" s="59" t="s">
        <v>250</v>
      </c>
      <c r="F983" s="58">
        <v>60</v>
      </c>
      <c r="G983" s="58" t="s">
        <v>3287</v>
      </c>
      <c r="H983" s="58" t="s">
        <v>3268</v>
      </c>
      <c r="I983" s="60"/>
      <c r="J983" s="1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customHeight="1" x14ac:dyDescent="0.2">
      <c r="A984" s="8"/>
      <c r="B984" s="58" t="s">
        <v>3288</v>
      </c>
      <c r="C984" s="58" t="s">
        <v>3289</v>
      </c>
      <c r="D984" s="58" t="s">
        <v>3290</v>
      </c>
      <c r="E984" s="65" t="s">
        <v>250</v>
      </c>
      <c r="F984" s="66">
        <v>75</v>
      </c>
      <c r="G984" s="58" t="s">
        <v>3291</v>
      </c>
      <c r="H984" s="58" t="s">
        <v>3268</v>
      </c>
      <c r="I984" s="60"/>
      <c r="J984" s="1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customHeight="1" x14ac:dyDescent="0.2">
      <c r="A985" s="8"/>
      <c r="B985" s="58" t="s">
        <v>3292</v>
      </c>
      <c r="C985" s="58" t="s">
        <v>3293</v>
      </c>
      <c r="D985" s="58" t="s">
        <v>3294</v>
      </c>
      <c r="E985" s="65" t="s">
        <v>250</v>
      </c>
      <c r="F985" s="66">
        <v>45</v>
      </c>
      <c r="G985" s="58" t="s">
        <v>3295</v>
      </c>
      <c r="H985" s="58" t="s">
        <v>3268</v>
      </c>
      <c r="I985" s="60"/>
      <c r="J985" s="1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customHeight="1" x14ac:dyDescent="0.2">
      <c r="A986" s="8"/>
      <c r="B986" s="58" t="s">
        <v>3296</v>
      </c>
      <c r="C986" s="66" t="s">
        <v>3297</v>
      </c>
      <c r="D986" s="58" t="s">
        <v>3298</v>
      </c>
      <c r="E986" s="65" t="s">
        <v>815</v>
      </c>
      <c r="F986" s="66">
        <v>60</v>
      </c>
      <c r="G986" s="66" t="s">
        <v>3299</v>
      </c>
      <c r="H986" s="58" t="s">
        <v>3300</v>
      </c>
      <c r="I986" s="60"/>
      <c r="J986" s="1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customHeight="1" x14ac:dyDescent="0.2">
      <c r="A987" s="8"/>
      <c r="B987" s="58" t="s">
        <v>3301</v>
      </c>
      <c r="C987" s="66" t="s">
        <v>3302</v>
      </c>
      <c r="D987" s="58" t="s">
        <v>3303</v>
      </c>
      <c r="E987" s="65" t="s">
        <v>277</v>
      </c>
      <c r="F987" s="66">
        <v>60</v>
      </c>
      <c r="G987" s="66" t="s">
        <v>3304</v>
      </c>
      <c r="H987" s="58" t="s">
        <v>3300</v>
      </c>
      <c r="I987" s="60"/>
      <c r="J987" s="1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customHeight="1" x14ac:dyDescent="0.2">
      <c r="A988" s="8"/>
      <c r="B988" s="58" t="s">
        <v>3305</v>
      </c>
      <c r="C988" s="66" t="s">
        <v>3306</v>
      </c>
      <c r="D988" s="58" t="s">
        <v>3307</v>
      </c>
      <c r="E988" s="65" t="s">
        <v>277</v>
      </c>
      <c r="F988" s="66">
        <v>60</v>
      </c>
      <c r="G988" s="66" t="s">
        <v>3304</v>
      </c>
      <c r="H988" s="58" t="s">
        <v>3300</v>
      </c>
      <c r="I988" s="60"/>
      <c r="J988" s="1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customHeight="1" x14ac:dyDescent="0.2">
      <c r="A989" s="8"/>
      <c r="B989" s="58" t="s">
        <v>3308</v>
      </c>
      <c r="C989" s="66" t="s">
        <v>3309</v>
      </c>
      <c r="D989" s="58" t="s">
        <v>3310</v>
      </c>
      <c r="E989" s="65" t="s">
        <v>277</v>
      </c>
      <c r="F989" s="66">
        <v>60</v>
      </c>
      <c r="G989" s="66" t="s">
        <v>3311</v>
      </c>
      <c r="H989" s="58" t="s">
        <v>3300</v>
      </c>
      <c r="I989" s="60"/>
      <c r="J989" s="1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customHeight="1" x14ac:dyDescent="0.2">
      <c r="A990" s="8"/>
      <c r="B990" s="58" t="s">
        <v>3312</v>
      </c>
      <c r="C990" s="58" t="s">
        <v>3313</v>
      </c>
      <c r="D990" s="58" t="s">
        <v>3314</v>
      </c>
      <c r="E990" s="65" t="s">
        <v>277</v>
      </c>
      <c r="F990" s="66">
        <v>60</v>
      </c>
      <c r="G990" s="58" t="s">
        <v>3311</v>
      </c>
      <c r="H990" s="58" t="s">
        <v>3300</v>
      </c>
      <c r="I990" s="60"/>
      <c r="J990" s="1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customHeight="1" x14ac:dyDescent="0.2">
      <c r="A991" s="8"/>
      <c r="B991" s="58" t="s">
        <v>3315</v>
      </c>
      <c r="C991" s="58" t="s">
        <v>3316</v>
      </c>
      <c r="D991" s="58" t="s">
        <v>3317</v>
      </c>
      <c r="E991" s="65" t="s">
        <v>3318</v>
      </c>
      <c r="F991" s="66">
        <v>60</v>
      </c>
      <c r="G991" s="58" t="s">
        <v>3319</v>
      </c>
      <c r="H991" s="58" t="s">
        <v>3300</v>
      </c>
      <c r="I991" s="60"/>
      <c r="J991" s="1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customHeight="1" x14ac:dyDescent="0.2">
      <c r="A992" s="8"/>
      <c r="B992" s="58" t="s">
        <v>3320</v>
      </c>
      <c r="C992" s="58" t="s">
        <v>3321</v>
      </c>
      <c r="D992" s="58" t="s">
        <v>3322</v>
      </c>
      <c r="E992" s="65" t="s">
        <v>221</v>
      </c>
      <c r="F992" s="66">
        <v>60</v>
      </c>
      <c r="G992" s="58" t="s">
        <v>3323</v>
      </c>
      <c r="H992" s="58" t="s">
        <v>3300</v>
      </c>
      <c r="I992" s="60"/>
      <c r="J992" s="1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customHeight="1" x14ac:dyDescent="0.2">
      <c r="A993" s="8"/>
      <c r="B993" s="58" t="s">
        <v>3324</v>
      </c>
      <c r="C993" s="58" t="s">
        <v>3325</v>
      </c>
      <c r="D993" s="58" t="s">
        <v>3326</v>
      </c>
      <c r="E993" s="65" t="s">
        <v>277</v>
      </c>
      <c r="F993" s="66">
        <v>60</v>
      </c>
      <c r="G993" s="58" t="s">
        <v>3323</v>
      </c>
      <c r="H993" s="58" t="s">
        <v>3300</v>
      </c>
      <c r="I993" s="60"/>
      <c r="J993" s="1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customHeight="1" x14ac:dyDescent="0.2">
      <c r="A994" s="8"/>
      <c r="B994" s="58" t="s">
        <v>3327</v>
      </c>
      <c r="C994" s="58" t="s">
        <v>3328</v>
      </c>
      <c r="D994" s="58" t="s">
        <v>3329</v>
      </c>
      <c r="E994" s="65" t="s">
        <v>277</v>
      </c>
      <c r="F994" s="66">
        <v>60</v>
      </c>
      <c r="G994" s="58" t="s">
        <v>3330</v>
      </c>
      <c r="H994" s="58" t="s">
        <v>3300</v>
      </c>
      <c r="I994" s="60"/>
      <c r="J994" s="1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 customHeight="1" x14ac:dyDescent="0.2">
      <c r="A995" s="8"/>
      <c r="B995" s="58" t="s">
        <v>3331</v>
      </c>
      <c r="C995" s="58" t="s">
        <v>3332</v>
      </c>
      <c r="D995" s="58" t="s">
        <v>3333</v>
      </c>
      <c r="E995" s="65" t="s">
        <v>277</v>
      </c>
      <c r="F995" s="66">
        <v>90</v>
      </c>
      <c r="G995" s="58" t="s">
        <v>3334</v>
      </c>
      <c r="H995" s="58" t="s">
        <v>3335</v>
      </c>
      <c r="I995" s="60"/>
      <c r="J995" s="1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 customHeight="1" x14ac:dyDescent="0.2">
      <c r="A996" s="8"/>
      <c r="B996" s="58" t="s">
        <v>3336</v>
      </c>
      <c r="C996" s="58" t="s">
        <v>3337</v>
      </c>
      <c r="D996" s="58" t="s">
        <v>3338</v>
      </c>
      <c r="E996" s="65" t="s">
        <v>277</v>
      </c>
      <c r="F996" s="66">
        <v>90</v>
      </c>
      <c r="G996" s="58" t="s">
        <v>3339</v>
      </c>
      <c r="H996" s="58" t="s">
        <v>3340</v>
      </c>
      <c r="I996" s="60"/>
      <c r="J996" s="1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75" customHeight="1" x14ac:dyDescent="0.2">
      <c r="A997" s="8"/>
      <c r="B997" s="58" t="s">
        <v>3341</v>
      </c>
      <c r="C997" s="58" t="s">
        <v>3342</v>
      </c>
      <c r="D997" s="58" t="s">
        <v>3343</v>
      </c>
      <c r="E997" s="65" t="s">
        <v>277</v>
      </c>
      <c r="F997" s="66">
        <v>90</v>
      </c>
      <c r="G997" s="58" t="s">
        <v>3344</v>
      </c>
      <c r="H997" s="58" t="s">
        <v>3340</v>
      </c>
      <c r="I997" s="60"/>
      <c r="J997" s="1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75" customHeight="1" x14ac:dyDescent="0.2">
      <c r="A998" s="8"/>
      <c r="B998" s="58" t="s">
        <v>3345</v>
      </c>
      <c r="C998" s="58" t="s">
        <v>3346</v>
      </c>
      <c r="D998" s="58" t="s">
        <v>3347</v>
      </c>
      <c r="E998" s="65" t="s">
        <v>277</v>
      </c>
      <c r="F998" s="66">
        <v>60</v>
      </c>
      <c r="G998" s="58" t="s">
        <v>3348</v>
      </c>
      <c r="H998" s="58" t="s">
        <v>3340</v>
      </c>
      <c r="I998" s="60"/>
      <c r="J998" s="1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75" customHeight="1" x14ac:dyDescent="0.2">
      <c r="A999" s="8"/>
      <c r="B999" s="58" t="s">
        <v>3349</v>
      </c>
      <c r="C999" s="58" t="s">
        <v>3350</v>
      </c>
      <c r="D999" s="58" t="s">
        <v>3351</v>
      </c>
      <c r="E999" s="65" t="s">
        <v>277</v>
      </c>
      <c r="F999" s="66">
        <v>90</v>
      </c>
      <c r="G999" s="58" t="s">
        <v>3352</v>
      </c>
      <c r="H999" s="58" t="s">
        <v>3340</v>
      </c>
      <c r="I999" s="60"/>
      <c r="J999" s="1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75" customHeight="1" x14ac:dyDescent="0.2">
      <c r="A1000" s="17"/>
      <c r="B1000" s="58" t="s">
        <v>3353</v>
      </c>
      <c r="C1000" s="58" t="s">
        <v>3354</v>
      </c>
      <c r="D1000" s="58" t="s">
        <v>3355</v>
      </c>
      <c r="E1000" s="65" t="s">
        <v>277</v>
      </c>
      <c r="F1000" s="66">
        <v>60</v>
      </c>
      <c r="G1000" s="58" t="s">
        <v>3344</v>
      </c>
      <c r="H1000" s="58" t="s">
        <v>3340</v>
      </c>
      <c r="I1000" s="60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</row>
    <row r="1001" spans="1:27" ht="12.75" customHeight="1" x14ac:dyDescent="0.2">
      <c r="A1001" s="17"/>
      <c r="B1001" s="58" t="s">
        <v>3356</v>
      </c>
      <c r="C1001" s="58" t="s">
        <v>3357</v>
      </c>
      <c r="D1001" s="58" t="s">
        <v>3358</v>
      </c>
      <c r="E1001" s="65" t="s">
        <v>277</v>
      </c>
      <c r="F1001" s="66">
        <v>60</v>
      </c>
      <c r="G1001" s="58" t="s">
        <v>3359</v>
      </c>
      <c r="H1001" s="58" t="s">
        <v>3335</v>
      </c>
      <c r="I1001" s="60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</row>
    <row r="1002" spans="1:27" ht="12.75" customHeight="1" x14ac:dyDescent="0.2">
      <c r="A1002" s="17"/>
      <c r="B1002" s="58" t="s">
        <v>3360</v>
      </c>
      <c r="C1002" s="58" t="s">
        <v>3361</v>
      </c>
      <c r="D1002" s="58" t="s">
        <v>3362</v>
      </c>
      <c r="E1002" s="65" t="s">
        <v>277</v>
      </c>
      <c r="F1002" s="66">
        <v>60</v>
      </c>
      <c r="G1002" s="58" t="s">
        <v>3363</v>
      </c>
      <c r="H1002" s="58" t="s">
        <v>3335</v>
      </c>
      <c r="I1002" s="60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</row>
    <row r="1003" spans="1:27" ht="12.75" customHeight="1" x14ac:dyDescent="0.2">
      <c r="A1003" s="17"/>
      <c r="B1003" s="58" t="s">
        <v>3364</v>
      </c>
      <c r="C1003" s="58" t="s">
        <v>3365</v>
      </c>
      <c r="D1003" s="58" t="s">
        <v>3366</v>
      </c>
      <c r="E1003" s="65" t="s">
        <v>277</v>
      </c>
      <c r="F1003" s="66">
        <v>60</v>
      </c>
      <c r="G1003" s="58" t="s">
        <v>3367</v>
      </c>
      <c r="H1003" s="58" t="s">
        <v>3335</v>
      </c>
      <c r="I1003" s="60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</row>
    <row r="1004" spans="1:27" ht="12.75" customHeight="1" x14ac:dyDescent="0.2">
      <c r="A1004" s="17"/>
      <c r="B1004" s="58" t="s">
        <v>3368</v>
      </c>
      <c r="C1004" s="58" t="s">
        <v>3369</v>
      </c>
      <c r="D1004" s="58" t="s">
        <v>3370</v>
      </c>
      <c r="E1004" s="65" t="s">
        <v>277</v>
      </c>
      <c r="F1004" s="66">
        <v>60</v>
      </c>
      <c r="G1004" s="58" t="s">
        <v>3371</v>
      </c>
      <c r="H1004" s="58" t="s">
        <v>3335</v>
      </c>
      <c r="I1004" s="60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</row>
    <row r="1005" spans="1:27" ht="12.75" customHeight="1" x14ac:dyDescent="0.2">
      <c r="A1005" s="17"/>
      <c r="B1005" s="58" t="s">
        <v>3372</v>
      </c>
      <c r="C1005" s="66" t="s">
        <v>3373</v>
      </c>
      <c r="D1005" s="58" t="s">
        <v>3374</v>
      </c>
      <c r="E1005" s="65" t="s">
        <v>277</v>
      </c>
      <c r="F1005" s="66">
        <v>60</v>
      </c>
      <c r="G1005" s="66" t="s">
        <v>3375</v>
      </c>
      <c r="H1005" s="58" t="s">
        <v>3335</v>
      </c>
      <c r="I1005" s="60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</row>
    <row r="1006" spans="1:27" ht="12.75" customHeight="1" x14ac:dyDescent="0.2">
      <c r="A1006" s="17"/>
      <c r="B1006" s="58" t="s">
        <v>3376</v>
      </c>
      <c r="C1006" s="66" t="s">
        <v>3377</v>
      </c>
      <c r="D1006" s="58" t="s">
        <v>3378</v>
      </c>
      <c r="E1006" s="65" t="s">
        <v>250</v>
      </c>
      <c r="F1006" s="66">
        <v>120</v>
      </c>
      <c r="G1006" s="66" t="s">
        <v>3379</v>
      </c>
      <c r="H1006" s="58" t="s">
        <v>3380</v>
      </c>
      <c r="I1006" s="60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</row>
    <row r="1007" spans="1:27" ht="12.75" customHeight="1" x14ac:dyDescent="0.2">
      <c r="A1007" s="17"/>
      <c r="B1007" s="68" t="s">
        <v>3381</v>
      </c>
      <c r="C1007" s="68" t="s">
        <v>3382</v>
      </c>
      <c r="D1007" s="68" t="s">
        <v>3383</v>
      </c>
      <c r="E1007" s="69" t="s">
        <v>277</v>
      </c>
      <c r="F1007" s="68">
        <v>75</v>
      </c>
      <c r="G1007" s="68" t="s">
        <v>3384</v>
      </c>
      <c r="H1007" s="68" t="s">
        <v>3385</v>
      </c>
      <c r="I1007" s="60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</row>
    <row r="1008" spans="1:27" ht="12.75" customHeight="1" x14ac:dyDescent="0.2">
      <c r="A1008" s="17"/>
      <c r="B1008" s="68" t="s">
        <v>3386</v>
      </c>
      <c r="C1008" s="68" t="s">
        <v>3387</v>
      </c>
      <c r="D1008" s="68" t="s">
        <v>3388</v>
      </c>
      <c r="E1008" s="71" t="s">
        <v>277</v>
      </c>
      <c r="F1008" s="72">
        <v>90</v>
      </c>
      <c r="G1008" s="68" t="s">
        <v>3384</v>
      </c>
      <c r="H1008" s="68" t="s">
        <v>3385</v>
      </c>
      <c r="I1008" s="60"/>
      <c r="J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  <c r="AA1008" s="17"/>
    </row>
    <row r="1009" spans="1:27" ht="12.75" customHeight="1" x14ac:dyDescent="0.2">
      <c r="A1009" s="17"/>
      <c r="B1009" s="68" t="s">
        <v>3389</v>
      </c>
      <c r="C1009" s="68" t="s">
        <v>3390</v>
      </c>
      <c r="D1009" s="68" t="s">
        <v>3391</v>
      </c>
      <c r="E1009" s="71" t="s">
        <v>277</v>
      </c>
      <c r="F1009" s="70">
        <v>75</v>
      </c>
      <c r="G1009" s="68" t="s">
        <v>3392</v>
      </c>
      <c r="H1009" s="68" t="s">
        <v>3393</v>
      </c>
      <c r="I1009" s="60"/>
      <c r="J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  <c r="AA1009" s="17"/>
    </row>
    <row r="1010" spans="1:27" ht="12.75" customHeight="1" x14ac:dyDescent="0.2">
      <c r="A1010" s="17"/>
      <c r="B1010" s="68" t="s">
        <v>3394</v>
      </c>
      <c r="C1010" s="68" t="s">
        <v>3395</v>
      </c>
      <c r="D1010" s="68" t="s">
        <v>3396</v>
      </c>
      <c r="E1010" s="71" t="s">
        <v>277</v>
      </c>
      <c r="F1010" s="70">
        <v>60</v>
      </c>
      <c r="G1010" s="68" t="s">
        <v>3397</v>
      </c>
      <c r="H1010" s="68" t="s">
        <v>3393</v>
      </c>
      <c r="I1010" s="60"/>
      <c r="J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  <c r="AA1010" s="17"/>
    </row>
    <row r="1011" spans="1:27" ht="12.75" customHeight="1" x14ac:dyDescent="0.2">
      <c r="A1011" s="17"/>
      <c r="B1011" s="68" t="s">
        <v>3398</v>
      </c>
      <c r="C1011" s="68" t="s">
        <v>3399</v>
      </c>
      <c r="D1011" s="68" t="s">
        <v>3400</v>
      </c>
      <c r="E1011" s="71" t="s">
        <v>277</v>
      </c>
      <c r="F1011" s="70">
        <v>90</v>
      </c>
      <c r="G1011" s="68" t="s">
        <v>3401</v>
      </c>
      <c r="H1011" s="68" t="s">
        <v>3393</v>
      </c>
      <c r="I1011" s="60"/>
      <c r="J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  <c r="Z1011" s="17"/>
      <c r="AA1011" s="17"/>
    </row>
    <row r="1012" spans="1:27" ht="12.75" customHeight="1" x14ac:dyDescent="0.2">
      <c r="A1012" s="17"/>
      <c r="B1012" s="68" t="s">
        <v>3402</v>
      </c>
      <c r="C1012" s="68" t="s">
        <v>3403</v>
      </c>
      <c r="D1012" s="68" t="s">
        <v>3404</v>
      </c>
      <c r="E1012" s="71" t="s">
        <v>277</v>
      </c>
      <c r="F1012" s="70">
        <v>90</v>
      </c>
      <c r="G1012" s="68" t="s">
        <v>3405</v>
      </c>
      <c r="H1012" s="68" t="s">
        <v>3393</v>
      </c>
      <c r="I1012" s="60"/>
      <c r="J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  <c r="Z1012" s="17"/>
      <c r="AA1012" s="17"/>
    </row>
    <row r="1013" spans="1:27" ht="12.75" customHeight="1" x14ac:dyDescent="0.2">
      <c r="A1013" s="17"/>
      <c r="B1013" s="68" t="s">
        <v>3406</v>
      </c>
      <c r="C1013" s="68" t="s">
        <v>3407</v>
      </c>
      <c r="D1013" s="68" t="s">
        <v>3408</v>
      </c>
      <c r="E1013" s="71" t="s">
        <v>277</v>
      </c>
      <c r="F1013" s="70">
        <v>30</v>
      </c>
      <c r="G1013" s="68" t="s">
        <v>3397</v>
      </c>
      <c r="H1013" s="68" t="s">
        <v>3393</v>
      </c>
      <c r="I1013" s="60"/>
      <c r="J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  <c r="Z1013" s="17"/>
      <c r="AA1013" s="17"/>
    </row>
    <row r="1014" spans="1:27" ht="12.75" customHeight="1" x14ac:dyDescent="0.2">
      <c r="A1014" s="17"/>
      <c r="B1014" s="68" t="s">
        <v>3409</v>
      </c>
      <c r="C1014" s="68" t="s">
        <v>3410</v>
      </c>
      <c r="D1014" s="68" t="s">
        <v>3411</v>
      </c>
      <c r="E1014" s="71" t="s">
        <v>277</v>
      </c>
      <c r="F1014" s="70">
        <v>75</v>
      </c>
      <c r="G1014" s="68" t="s">
        <v>3405</v>
      </c>
      <c r="H1014" s="68" t="s">
        <v>3393</v>
      </c>
      <c r="I1014" s="60"/>
      <c r="J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  <c r="Z1014" s="17"/>
      <c r="AA1014" s="17"/>
    </row>
    <row r="1015" spans="1:27" ht="12.75" customHeight="1" x14ac:dyDescent="0.2">
      <c r="A1015" s="17"/>
      <c r="B1015" s="68" t="s">
        <v>3412</v>
      </c>
      <c r="C1015" s="68" t="s">
        <v>3413</v>
      </c>
      <c r="D1015" s="68" t="s">
        <v>3414</v>
      </c>
      <c r="E1015" s="71" t="s">
        <v>277</v>
      </c>
      <c r="F1015" s="70">
        <v>75</v>
      </c>
      <c r="G1015" s="68" t="s">
        <v>3415</v>
      </c>
      <c r="H1015" s="68" t="s">
        <v>3393</v>
      </c>
      <c r="I1015" s="60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</row>
    <row r="1016" spans="1:27" ht="12.75" customHeight="1" x14ac:dyDescent="0.2">
      <c r="A1016" s="17"/>
      <c r="B1016" s="68" t="s">
        <v>3416</v>
      </c>
      <c r="C1016" s="68" t="s">
        <v>3417</v>
      </c>
      <c r="D1016" s="68" t="s">
        <v>3418</v>
      </c>
      <c r="E1016" s="71" t="s">
        <v>277</v>
      </c>
      <c r="F1016" s="70">
        <v>75</v>
      </c>
      <c r="G1016" s="68" t="s">
        <v>3419</v>
      </c>
      <c r="H1016" s="68" t="s">
        <v>3393</v>
      </c>
      <c r="I1016" s="60"/>
      <c r="J1016" s="1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  <c r="Z1016" s="17"/>
      <c r="AA1016" s="17"/>
    </row>
    <row r="1017" spans="1:27" ht="12.75" customHeight="1" x14ac:dyDescent="0.2">
      <c r="A1017" s="17"/>
      <c r="B1017" s="68" t="s">
        <v>3420</v>
      </c>
      <c r="C1017" s="68" t="s">
        <v>3421</v>
      </c>
      <c r="D1017" s="68" t="s">
        <v>3422</v>
      </c>
      <c r="E1017" s="71" t="s">
        <v>277</v>
      </c>
      <c r="F1017" s="70">
        <v>75</v>
      </c>
      <c r="G1017" s="68" t="s">
        <v>3423</v>
      </c>
      <c r="H1017" s="68" t="s">
        <v>3393</v>
      </c>
      <c r="I1017" s="60"/>
      <c r="J1017" s="17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  <c r="Y1017" s="17"/>
      <c r="Z1017" s="17"/>
      <c r="AA1017" s="17"/>
    </row>
    <row r="1018" spans="1:27" ht="12.75" customHeight="1" x14ac:dyDescent="0.2">
      <c r="A1018" s="17"/>
      <c r="B1018" s="68" t="s">
        <v>3424</v>
      </c>
      <c r="C1018" s="68" t="s">
        <v>3425</v>
      </c>
      <c r="D1018" s="68" t="s">
        <v>3426</v>
      </c>
      <c r="E1018" s="71" t="s">
        <v>815</v>
      </c>
      <c r="F1018" s="70">
        <v>75</v>
      </c>
      <c r="G1018" s="68" t="s">
        <v>3427</v>
      </c>
      <c r="H1018" s="68" t="s">
        <v>3393</v>
      </c>
      <c r="I1018" s="60"/>
      <c r="J1018" s="17"/>
      <c r="K1018" s="17"/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  <c r="X1018" s="17"/>
      <c r="Y1018" s="17"/>
      <c r="Z1018" s="17"/>
      <c r="AA1018" s="17"/>
    </row>
    <row r="1019" spans="1:27" ht="12.75" customHeight="1" x14ac:dyDescent="0.2">
      <c r="A1019" s="17"/>
      <c r="B1019" s="68" t="s">
        <v>3428</v>
      </c>
      <c r="C1019" s="68" t="s">
        <v>3429</v>
      </c>
      <c r="D1019" s="68" t="s">
        <v>3430</v>
      </c>
      <c r="E1019" s="71" t="s">
        <v>277</v>
      </c>
      <c r="F1019" s="70">
        <v>75</v>
      </c>
      <c r="G1019" s="68" t="s">
        <v>3392</v>
      </c>
      <c r="H1019" s="68" t="s">
        <v>3393</v>
      </c>
      <c r="I1019" s="60"/>
      <c r="J1019" s="17"/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  <c r="V1019" s="17"/>
      <c r="W1019" s="17"/>
      <c r="X1019" s="17"/>
      <c r="Y1019" s="17"/>
      <c r="Z1019" s="17"/>
      <c r="AA1019" s="17"/>
    </row>
    <row r="1020" spans="1:27" ht="12.75" customHeight="1" x14ac:dyDescent="0.2">
      <c r="A1020" s="17"/>
      <c r="B1020" s="68" t="s">
        <v>3431</v>
      </c>
      <c r="C1020" s="68" t="s">
        <v>3432</v>
      </c>
      <c r="D1020" s="68" t="s">
        <v>3433</v>
      </c>
      <c r="E1020" s="71" t="s">
        <v>277</v>
      </c>
      <c r="F1020" s="70">
        <v>75</v>
      </c>
      <c r="G1020" s="68" t="s">
        <v>3434</v>
      </c>
      <c r="H1020" s="68" t="s">
        <v>3393</v>
      </c>
      <c r="I1020" s="60"/>
      <c r="J1020" s="17"/>
      <c r="K1020" s="17"/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  <c r="V1020" s="17"/>
      <c r="W1020" s="17"/>
      <c r="X1020" s="17"/>
      <c r="Y1020" s="17"/>
      <c r="Z1020" s="17"/>
      <c r="AA1020" s="17"/>
    </row>
    <row r="1021" spans="1:27" ht="12.75" customHeight="1" x14ac:dyDescent="0.2">
      <c r="A1021" s="17"/>
      <c r="B1021" s="68" t="s">
        <v>3435</v>
      </c>
      <c r="C1021" s="68" t="s">
        <v>3436</v>
      </c>
      <c r="D1021" s="68" t="s">
        <v>3437</v>
      </c>
      <c r="E1021" s="71" t="s">
        <v>277</v>
      </c>
      <c r="F1021" s="70">
        <v>30</v>
      </c>
      <c r="G1021" s="68" t="s">
        <v>3397</v>
      </c>
      <c r="H1021" s="68" t="s">
        <v>3393</v>
      </c>
      <c r="I1021" s="60"/>
      <c r="J1021" s="17"/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  <c r="V1021" s="17"/>
      <c r="W1021" s="17"/>
      <c r="X1021" s="17"/>
      <c r="Y1021" s="17"/>
      <c r="Z1021" s="17"/>
      <c r="AA1021" s="17"/>
    </row>
    <row r="1022" spans="1:27" ht="12.75" customHeight="1" x14ac:dyDescent="0.2">
      <c r="A1022" s="17"/>
      <c r="B1022" s="58" t="s">
        <v>3438</v>
      </c>
      <c r="C1022" s="58" t="s">
        <v>3439</v>
      </c>
      <c r="D1022" s="58" t="s">
        <v>3440</v>
      </c>
      <c r="E1022" s="65" t="s">
        <v>277</v>
      </c>
      <c r="F1022" s="66">
        <v>60</v>
      </c>
      <c r="G1022" s="58" t="s">
        <v>3441</v>
      </c>
      <c r="H1022" s="58" t="s">
        <v>3442</v>
      </c>
      <c r="I1022" s="60"/>
      <c r="J1022" s="17"/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  <c r="V1022" s="17"/>
      <c r="W1022" s="17"/>
      <c r="X1022" s="17"/>
      <c r="Y1022" s="17"/>
      <c r="Z1022" s="17"/>
      <c r="AA1022" s="17"/>
    </row>
    <row r="1023" spans="1:27" ht="12.75" customHeight="1" x14ac:dyDescent="0.2">
      <c r="A1023" s="17"/>
      <c r="B1023" s="68" t="s">
        <v>3443</v>
      </c>
      <c r="C1023" s="68" t="s">
        <v>3444</v>
      </c>
      <c r="D1023" s="68" t="s">
        <v>3445</v>
      </c>
      <c r="E1023" s="71" t="s">
        <v>277</v>
      </c>
      <c r="F1023" s="70">
        <v>60</v>
      </c>
      <c r="G1023" s="68" t="s">
        <v>3446</v>
      </c>
      <c r="H1023" s="68" t="s">
        <v>3447</v>
      </c>
      <c r="I1023" s="60"/>
      <c r="J1023" s="17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  <c r="V1023" s="17"/>
      <c r="W1023" s="17"/>
      <c r="X1023" s="17"/>
      <c r="Y1023" s="17"/>
      <c r="Z1023" s="17"/>
      <c r="AA1023" s="17"/>
    </row>
    <row r="1024" spans="1:27" ht="12.75" customHeight="1" x14ac:dyDescent="0.2">
      <c r="A1024" s="17"/>
      <c r="B1024" s="68" t="s">
        <v>3448</v>
      </c>
      <c r="C1024" s="68" t="s">
        <v>3449</v>
      </c>
      <c r="D1024" s="68" t="s">
        <v>2097</v>
      </c>
      <c r="E1024" s="71" t="s">
        <v>277</v>
      </c>
      <c r="F1024" s="70">
        <v>60</v>
      </c>
      <c r="G1024" s="68" t="s">
        <v>3450</v>
      </c>
      <c r="H1024" s="68" t="s">
        <v>3447</v>
      </c>
      <c r="I1024" s="60"/>
      <c r="J1024" s="17"/>
      <c r="K1024" s="17"/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  <c r="V1024" s="17"/>
      <c r="W1024" s="17"/>
      <c r="X1024" s="17"/>
      <c r="Y1024" s="17"/>
      <c r="Z1024" s="17"/>
      <c r="AA1024" s="17"/>
    </row>
    <row r="1025" spans="1:27" ht="12.75" customHeight="1" x14ac:dyDescent="0.2">
      <c r="A1025" s="17"/>
      <c r="B1025" s="68" t="s">
        <v>3451</v>
      </c>
      <c r="C1025" s="68" t="s">
        <v>3452</v>
      </c>
      <c r="D1025" s="68" t="s">
        <v>3453</v>
      </c>
      <c r="E1025" s="71" t="s">
        <v>277</v>
      </c>
      <c r="F1025" s="70">
        <v>60</v>
      </c>
      <c r="G1025" s="68" t="s">
        <v>3454</v>
      </c>
      <c r="H1025" s="68" t="s">
        <v>3447</v>
      </c>
      <c r="I1025" s="60"/>
      <c r="J1025" s="17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  <c r="V1025" s="17"/>
      <c r="W1025" s="17"/>
      <c r="X1025" s="17"/>
      <c r="Y1025" s="17"/>
      <c r="Z1025" s="17"/>
      <c r="AA1025" s="17"/>
    </row>
    <row r="1026" spans="1:27" ht="12.75" customHeight="1" x14ac:dyDescent="0.2">
      <c r="A1026" s="17"/>
      <c r="B1026" s="58" t="s">
        <v>3455</v>
      </c>
      <c r="C1026" s="58" t="s">
        <v>3456</v>
      </c>
      <c r="D1026" s="58" t="s">
        <v>3457</v>
      </c>
      <c r="E1026" s="65" t="s">
        <v>277</v>
      </c>
      <c r="F1026" s="66">
        <v>30</v>
      </c>
      <c r="G1026" s="58" t="s">
        <v>3458</v>
      </c>
      <c r="H1026" s="58" t="s">
        <v>3447</v>
      </c>
      <c r="I1026" s="60"/>
      <c r="J1026" s="17"/>
      <c r="K1026" s="17"/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  <c r="V1026" s="17"/>
      <c r="W1026" s="17"/>
      <c r="X1026" s="17"/>
      <c r="Y1026" s="17"/>
      <c r="Z1026" s="17"/>
      <c r="AA1026" s="17"/>
    </row>
    <row r="1027" spans="1:27" ht="12.75" customHeight="1" x14ac:dyDescent="0.2">
      <c r="A1027" s="17"/>
      <c r="B1027" s="58" t="s">
        <v>3459</v>
      </c>
      <c r="C1027" s="58" t="s">
        <v>3460</v>
      </c>
      <c r="D1027" s="58" t="s">
        <v>3461</v>
      </c>
      <c r="E1027" s="65" t="s">
        <v>907</v>
      </c>
      <c r="F1027" s="66">
        <v>60</v>
      </c>
      <c r="G1027" s="58" t="s">
        <v>3462</v>
      </c>
      <c r="H1027" s="58" t="s">
        <v>3447</v>
      </c>
      <c r="I1027" s="60"/>
      <c r="J1027" s="1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17"/>
      <c r="W1027" s="17"/>
      <c r="X1027" s="17"/>
      <c r="Y1027" s="17"/>
      <c r="Z1027" s="17"/>
      <c r="AA1027" s="17"/>
    </row>
    <row r="1028" spans="1:27" ht="12.75" customHeight="1" x14ac:dyDescent="0.2">
      <c r="A1028" s="17"/>
      <c r="B1028" s="58" t="s">
        <v>3463</v>
      </c>
      <c r="C1028" s="66" t="s">
        <v>3464</v>
      </c>
      <c r="D1028" s="58" t="s">
        <v>3465</v>
      </c>
      <c r="E1028" s="65" t="s">
        <v>807</v>
      </c>
      <c r="F1028" s="66">
        <v>105</v>
      </c>
      <c r="G1028" s="58" t="s">
        <v>3462</v>
      </c>
      <c r="H1028" s="58" t="s">
        <v>3447</v>
      </c>
      <c r="I1028" s="60"/>
      <c r="J1028" s="17"/>
      <c r="K1028" s="17"/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  <c r="V1028" s="17"/>
      <c r="W1028" s="17"/>
      <c r="X1028" s="17"/>
      <c r="Y1028" s="17"/>
      <c r="Z1028" s="17"/>
      <c r="AA1028" s="17"/>
    </row>
    <row r="1029" spans="1:27" ht="12.75" customHeight="1" x14ac:dyDescent="0.2">
      <c r="A1029" s="17"/>
      <c r="B1029" s="58" t="s">
        <v>3466</v>
      </c>
      <c r="C1029" s="66" t="s">
        <v>3467</v>
      </c>
      <c r="D1029" s="58" t="s">
        <v>3468</v>
      </c>
      <c r="E1029" s="65" t="s">
        <v>807</v>
      </c>
      <c r="F1029" s="66">
        <v>60</v>
      </c>
      <c r="G1029" s="58" t="s">
        <v>3469</v>
      </c>
      <c r="H1029" s="58" t="s">
        <v>3447</v>
      </c>
      <c r="I1029" s="60"/>
      <c r="J1029" s="17"/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  <c r="V1029" s="17"/>
      <c r="W1029" s="17"/>
      <c r="X1029" s="17"/>
      <c r="Y1029" s="17"/>
      <c r="Z1029" s="17"/>
      <c r="AA1029" s="17"/>
    </row>
    <row r="1030" spans="1:27" ht="12.75" customHeight="1" x14ac:dyDescent="0.2">
      <c r="A1030" s="17"/>
      <c r="B1030" s="58" t="s">
        <v>3470</v>
      </c>
      <c r="C1030" s="66" t="s">
        <v>3471</v>
      </c>
      <c r="D1030" s="58" t="s">
        <v>312</v>
      </c>
      <c r="E1030" s="65" t="s">
        <v>277</v>
      </c>
      <c r="F1030" s="66">
        <v>60</v>
      </c>
      <c r="G1030" s="58" t="s">
        <v>3472</v>
      </c>
      <c r="H1030" s="58" t="s">
        <v>3447</v>
      </c>
      <c r="I1030" s="60"/>
      <c r="J1030" s="17"/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  <c r="V1030" s="17"/>
      <c r="W1030" s="17"/>
      <c r="X1030" s="17"/>
      <c r="Y1030" s="17"/>
      <c r="Z1030" s="17"/>
      <c r="AA1030" s="17"/>
    </row>
    <row r="1031" spans="1:27" ht="12.75" customHeight="1" x14ac:dyDescent="0.2">
      <c r="A1031" s="17"/>
      <c r="B1031" s="58" t="s">
        <v>3473</v>
      </c>
      <c r="C1031" s="58" t="s">
        <v>3444</v>
      </c>
      <c r="D1031" s="58" t="s">
        <v>3445</v>
      </c>
      <c r="E1031" s="65" t="s">
        <v>257</v>
      </c>
      <c r="F1031" s="66">
        <v>60</v>
      </c>
      <c r="G1031" s="58" t="s">
        <v>3446</v>
      </c>
      <c r="H1031" s="58" t="s">
        <v>3447</v>
      </c>
      <c r="I1031" s="60"/>
      <c r="J1031" s="17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  <c r="V1031" s="17"/>
      <c r="W1031" s="17"/>
      <c r="X1031" s="17"/>
      <c r="Y1031" s="17"/>
      <c r="Z1031" s="17"/>
      <c r="AA1031" s="17"/>
    </row>
    <row r="1032" spans="1:27" ht="12.75" customHeight="1" x14ac:dyDescent="0.2">
      <c r="A1032" s="17"/>
      <c r="B1032" s="58" t="s">
        <v>3474</v>
      </c>
      <c r="C1032" s="58" t="s">
        <v>3449</v>
      </c>
      <c r="D1032" s="58" t="s">
        <v>2097</v>
      </c>
      <c r="E1032" s="65" t="s">
        <v>257</v>
      </c>
      <c r="F1032" s="66">
        <v>60</v>
      </c>
      <c r="G1032" s="58" t="s">
        <v>3450</v>
      </c>
      <c r="H1032" s="58" t="s">
        <v>3447</v>
      </c>
      <c r="I1032" s="60"/>
      <c r="J1032" s="17"/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  <c r="V1032" s="17"/>
      <c r="W1032" s="17"/>
      <c r="X1032" s="17"/>
      <c r="Y1032" s="17"/>
      <c r="Z1032" s="17"/>
      <c r="AA1032" s="17"/>
    </row>
    <row r="1033" spans="1:27" ht="12.75" customHeight="1" x14ac:dyDescent="0.2">
      <c r="A1033" s="17"/>
      <c r="B1033" s="58" t="s">
        <v>3475</v>
      </c>
      <c r="C1033" s="58" t="s">
        <v>3452</v>
      </c>
      <c r="D1033" s="58" t="s">
        <v>3453</v>
      </c>
      <c r="E1033" s="65" t="s">
        <v>257</v>
      </c>
      <c r="F1033" s="66">
        <v>60</v>
      </c>
      <c r="G1033" s="58" t="s">
        <v>3454</v>
      </c>
      <c r="H1033" s="58" t="s">
        <v>3447</v>
      </c>
      <c r="I1033" s="60"/>
      <c r="J1033" s="17"/>
      <c r="K1033" s="17"/>
      <c r="L1033" s="17"/>
      <c r="M1033" s="17"/>
      <c r="N1033" s="17"/>
      <c r="O1033" s="17"/>
      <c r="P1033" s="17"/>
      <c r="Q1033" s="17"/>
      <c r="R1033" s="17"/>
      <c r="S1033" s="17"/>
      <c r="T1033" s="17"/>
      <c r="U1033" s="17"/>
      <c r="V1033" s="17"/>
      <c r="W1033" s="17"/>
      <c r="X1033" s="17"/>
      <c r="Y1033" s="17"/>
      <c r="Z1033" s="17"/>
      <c r="AA1033" s="17"/>
    </row>
    <row r="1034" spans="1:27" ht="12.75" customHeight="1" x14ac:dyDescent="0.2">
      <c r="A1034" s="17"/>
      <c r="B1034" s="58" t="s">
        <v>3476</v>
      </c>
      <c r="C1034" s="58" t="s">
        <v>3456</v>
      </c>
      <c r="D1034" s="58" t="s">
        <v>3457</v>
      </c>
      <c r="E1034" s="65" t="s">
        <v>257</v>
      </c>
      <c r="F1034" s="66">
        <v>30</v>
      </c>
      <c r="G1034" s="58" t="s">
        <v>3458</v>
      </c>
      <c r="H1034" s="58" t="s">
        <v>3447</v>
      </c>
      <c r="I1034" s="60"/>
      <c r="J1034" s="17"/>
      <c r="K1034" s="17"/>
      <c r="L1034" s="17"/>
      <c r="M1034" s="17"/>
      <c r="N1034" s="17"/>
      <c r="O1034" s="17"/>
      <c r="P1034" s="17"/>
      <c r="Q1034" s="17"/>
      <c r="R1034" s="17"/>
      <c r="S1034" s="17"/>
      <c r="T1034" s="17"/>
      <c r="U1034" s="17"/>
      <c r="V1034" s="17"/>
      <c r="W1034" s="17"/>
      <c r="X1034" s="17"/>
      <c r="Y1034" s="17"/>
      <c r="Z1034" s="17"/>
      <c r="AA1034" s="17"/>
    </row>
    <row r="1035" spans="1:27" ht="12.75" customHeight="1" x14ac:dyDescent="0.2">
      <c r="A1035" s="17"/>
      <c r="B1035" s="58" t="s">
        <v>3477</v>
      </c>
      <c r="C1035" s="58" t="s">
        <v>3460</v>
      </c>
      <c r="D1035" s="58" t="s">
        <v>3461</v>
      </c>
      <c r="E1035" s="65" t="s">
        <v>907</v>
      </c>
      <c r="F1035" s="66">
        <v>60</v>
      </c>
      <c r="G1035" s="58" t="s">
        <v>3462</v>
      </c>
      <c r="H1035" s="58" t="s">
        <v>3447</v>
      </c>
      <c r="I1035" s="60"/>
      <c r="J1035" s="17"/>
      <c r="K1035" s="17"/>
      <c r="L1035" s="17"/>
      <c r="M1035" s="17"/>
      <c r="N1035" s="17"/>
      <c r="O1035" s="17"/>
      <c r="P1035" s="17"/>
      <c r="Q1035" s="17"/>
      <c r="R1035" s="17"/>
      <c r="S1035" s="17"/>
      <c r="T1035" s="17"/>
      <c r="U1035" s="17"/>
      <c r="V1035" s="17"/>
      <c r="W1035" s="17"/>
      <c r="X1035" s="17"/>
      <c r="Y1035" s="17"/>
      <c r="Z1035" s="17"/>
      <c r="AA1035" s="17"/>
    </row>
    <row r="1036" spans="1:27" ht="12.75" customHeight="1" x14ac:dyDescent="0.2">
      <c r="A1036" s="17"/>
      <c r="B1036" s="58" t="s">
        <v>3478</v>
      </c>
      <c r="C1036" s="58" t="s">
        <v>3464</v>
      </c>
      <c r="D1036" s="58" t="s">
        <v>3465</v>
      </c>
      <c r="E1036" s="65" t="s">
        <v>807</v>
      </c>
      <c r="F1036" s="66">
        <v>105</v>
      </c>
      <c r="G1036" s="58" t="s">
        <v>3462</v>
      </c>
      <c r="H1036" s="58" t="s">
        <v>3447</v>
      </c>
      <c r="I1036" s="60"/>
      <c r="J1036" s="17"/>
      <c r="K1036" s="17"/>
      <c r="L1036" s="17"/>
      <c r="M1036" s="17"/>
      <c r="N1036" s="17"/>
      <c r="O1036" s="17"/>
      <c r="P1036" s="17"/>
      <c r="Q1036" s="17"/>
      <c r="R1036" s="17"/>
      <c r="S1036" s="17"/>
      <c r="T1036" s="17"/>
      <c r="U1036" s="17"/>
      <c r="V1036" s="17"/>
      <c r="W1036" s="17"/>
      <c r="X1036" s="17"/>
      <c r="Y1036" s="17"/>
      <c r="Z1036" s="17"/>
      <c r="AA1036" s="17"/>
    </row>
    <row r="1037" spans="1:27" ht="12.75" customHeight="1" x14ac:dyDescent="0.2">
      <c r="A1037" s="17"/>
      <c r="B1037" s="58" t="s">
        <v>3479</v>
      </c>
      <c r="C1037" s="58" t="s">
        <v>3467</v>
      </c>
      <c r="D1037" s="58" t="s">
        <v>3468</v>
      </c>
      <c r="E1037" s="65" t="s">
        <v>807</v>
      </c>
      <c r="F1037" s="66">
        <v>60</v>
      </c>
      <c r="G1037" s="58" t="s">
        <v>3469</v>
      </c>
      <c r="H1037" s="58" t="s">
        <v>3447</v>
      </c>
      <c r="I1037" s="60"/>
      <c r="J1037" s="17"/>
      <c r="K1037" s="17"/>
      <c r="L1037" s="17"/>
      <c r="M1037" s="17"/>
      <c r="N1037" s="17"/>
      <c r="O1037" s="17"/>
      <c r="P1037" s="17"/>
      <c r="Q1037" s="17"/>
      <c r="R1037" s="17"/>
      <c r="S1037" s="17"/>
      <c r="T1037" s="17"/>
      <c r="U1037" s="17"/>
      <c r="V1037" s="17"/>
      <c r="W1037" s="17"/>
      <c r="X1037" s="17"/>
      <c r="Y1037" s="17"/>
      <c r="Z1037" s="17"/>
      <c r="AA1037" s="17"/>
    </row>
    <row r="1038" spans="1:27" ht="12.75" customHeight="1" x14ac:dyDescent="0.2">
      <c r="A1038" s="17"/>
      <c r="B1038" s="58" t="s">
        <v>3480</v>
      </c>
      <c r="C1038" s="58" t="s">
        <v>3471</v>
      </c>
      <c r="D1038" s="58" t="s">
        <v>312</v>
      </c>
      <c r="E1038" s="59" t="s">
        <v>257</v>
      </c>
      <c r="F1038" s="58">
        <v>60</v>
      </c>
      <c r="G1038" s="58" t="s">
        <v>3472</v>
      </c>
      <c r="H1038" s="58" t="s">
        <v>3447</v>
      </c>
      <c r="I1038" s="60"/>
      <c r="J1038" s="17"/>
      <c r="K1038" s="17"/>
      <c r="L1038" s="17"/>
      <c r="M1038" s="17"/>
      <c r="N1038" s="17"/>
      <c r="O1038" s="17"/>
      <c r="P1038" s="17"/>
      <c r="Q1038" s="17"/>
      <c r="R1038" s="17"/>
      <c r="S1038" s="17"/>
      <c r="T1038" s="17"/>
      <c r="U1038" s="17"/>
      <c r="V1038" s="17"/>
      <c r="W1038" s="17"/>
      <c r="X1038" s="17"/>
      <c r="Y1038" s="17"/>
      <c r="Z1038" s="17"/>
      <c r="AA1038" s="17"/>
    </row>
    <row r="1039" spans="1:27" ht="12.75" customHeight="1" x14ac:dyDescent="0.2">
      <c r="A1039" s="17"/>
      <c r="B1039" s="58" t="s">
        <v>3481</v>
      </c>
      <c r="C1039" s="58" t="s">
        <v>3482</v>
      </c>
      <c r="D1039" s="58" t="s">
        <v>3101</v>
      </c>
      <c r="E1039" s="59" t="s">
        <v>257</v>
      </c>
      <c r="F1039" s="58">
        <v>30</v>
      </c>
      <c r="G1039" s="58" t="s">
        <v>3483</v>
      </c>
      <c r="H1039" s="58" t="s">
        <v>3447</v>
      </c>
      <c r="I1039" s="60"/>
      <c r="J1039" s="17"/>
      <c r="K1039" s="17"/>
      <c r="L1039" s="17"/>
      <c r="M1039" s="17"/>
      <c r="N1039" s="17"/>
      <c r="O1039" s="17"/>
      <c r="P1039" s="17"/>
      <c r="Q1039" s="17"/>
      <c r="R1039" s="17"/>
      <c r="S1039" s="17"/>
      <c r="T1039" s="17"/>
      <c r="U1039" s="17"/>
      <c r="V1039" s="17"/>
      <c r="W1039" s="17"/>
      <c r="X1039" s="17"/>
      <c r="Y1039" s="17"/>
      <c r="Z1039" s="17"/>
      <c r="AA1039" s="17"/>
    </row>
    <row r="1040" spans="1:27" ht="12.75" customHeight="1" x14ac:dyDescent="0.2">
      <c r="A1040" s="17"/>
      <c r="B1040" s="58" t="s">
        <v>3484</v>
      </c>
      <c r="C1040" s="58" t="s">
        <v>3485</v>
      </c>
      <c r="D1040" s="58" t="s">
        <v>3486</v>
      </c>
      <c r="E1040" s="65" t="s">
        <v>257</v>
      </c>
      <c r="F1040" s="67">
        <v>60</v>
      </c>
      <c r="G1040" s="58" t="s">
        <v>3483</v>
      </c>
      <c r="H1040" s="58" t="s">
        <v>3447</v>
      </c>
      <c r="I1040" s="60"/>
      <c r="J1040" s="17"/>
      <c r="K1040" s="17"/>
      <c r="L1040" s="17"/>
      <c r="M1040" s="17"/>
      <c r="N1040" s="17"/>
      <c r="O1040" s="17"/>
      <c r="P1040" s="17"/>
      <c r="Q1040" s="17"/>
      <c r="R1040" s="17"/>
      <c r="S1040" s="17"/>
      <c r="T1040" s="17"/>
      <c r="U1040" s="17"/>
      <c r="V1040" s="17"/>
      <c r="W1040" s="17"/>
      <c r="X1040" s="17"/>
      <c r="Y1040" s="17"/>
      <c r="Z1040" s="17"/>
      <c r="AA1040" s="17"/>
    </row>
    <row r="1041" spans="1:27" ht="12.75" customHeight="1" x14ac:dyDescent="0.2">
      <c r="A1041" s="17"/>
      <c r="B1041" s="58" t="s">
        <v>3487</v>
      </c>
      <c r="C1041" s="58" t="s">
        <v>3488</v>
      </c>
      <c r="D1041" s="58" t="s">
        <v>3489</v>
      </c>
      <c r="E1041" s="65" t="s">
        <v>3490</v>
      </c>
      <c r="F1041" s="66">
        <v>60</v>
      </c>
      <c r="G1041" s="58" t="s">
        <v>3491</v>
      </c>
      <c r="H1041" s="58" t="s">
        <v>3442</v>
      </c>
      <c r="I1041" s="60"/>
      <c r="J1041" s="17"/>
      <c r="K1041" s="17"/>
      <c r="L1041" s="17"/>
      <c r="M1041" s="17"/>
      <c r="N1041" s="17"/>
      <c r="O1041" s="17"/>
      <c r="P1041" s="17"/>
      <c r="Q1041" s="17"/>
      <c r="R1041" s="17"/>
      <c r="S1041" s="17"/>
      <c r="T1041" s="17"/>
      <c r="U1041" s="17"/>
      <c r="V1041" s="17"/>
      <c r="W1041" s="17"/>
      <c r="X1041" s="17"/>
      <c r="Y1041" s="17"/>
      <c r="Z1041" s="17"/>
      <c r="AA1041" s="17"/>
    </row>
    <row r="1042" spans="1:27" ht="12.75" customHeight="1" x14ac:dyDescent="0.2">
      <c r="A1042" s="17"/>
      <c r="B1042" s="58" t="s">
        <v>3492</v>
      </c>
      <c r="C1042" s="58" t="s">
        <v>3493</v>
      </c>
      <c r="D1042" s="58" t="s">
        <v>3494</v>
      </c>
      <c r="E1042" s="65" t="s">
        <v>3490</v>
      </c>
      <c r="F1042" s="66">
        <v>60</v>
      </c>
      <c r="G1042" s="58" t="s">
        <v>3495</v>
      </c>
      <c r="H1042" s="58" t="s">
        <v>3442</v>
      </c>
      <c r="I1042" s="60"/>
      <c r="J1042" s="17"/>
      <c r="K1042" s="17"/>
      <c r="L1042" s="17"/>
      <c r="M1042" s="17"/>
      <c r="N1042" s="17"/>
      <c r="O1042" s="17"/>
      <c r="P1042" s="17"/>
      <c r="Q1042" s="17"/>
      <c r="R1042" s="17"/>
      <c r="S1042" s="17"/>
      <c r="T1042" s="17"/>
      <c r="U1042" s="17"/>
      <c r="V1042" s="17"/>
      <c r="W1042" s="17"/>
      <c r="X1042" s="17"/>
      <c r="Y1042" s="17"/>
      <c r="Z1042" s="17"/>
      <c r="AA1042" s="17"/>
    </row>
    <row r="1043" spans="1:27" ht="12.75" customHeight="1" x14ac:dyDescent="0.2">
      <c r="A1043" s="17"/>
      <c r="B1043" s="58" t="s">
        <v>3496</v>
      </c>
      <c r="C1043" s="58" t="s">
        <v>3493</v>
      </c>
      <c r="D1043" s="58" t="s">
        <v>3494</v>
      </c>
      <c r="E1043" s="65" t="s">
        <v>3497</v>
      </c>
      <c r="F1043" s="66">
        <v>60</v>
      </c>
      <c r="G1043" s="58" t="s">
        <v>3495</v>
      </c>
      <c r="H1043" s="58" t="s">
        <v>3442</v>
      </c>
      <c r="I1043" s="60"/>
      <c r="J1043" s="17"/>
      <c r="K1043" s="17"/>
      <c r="L1043" s="17"/>
      <c r="M1043" s="17"/>
      <c r="N1043" s="17"/>
      <c r="O1043" s="17"/>
      <c r="P1043" s="17"/>
      <c r="Q1043" s="17"/>
      <c r="R1043" s="17"/>
      <c r="S1043" s="17"/>
      <c r="T1043" s="17"/>
      <c r="U1043" s="17"/>
      <c r="V1043" s="17"/>
      <c r="W1043" s="17"/>
      <c r="X1043" s="17"/>
      <c r="Y1043" s="17"/>
      <c r="Z1043" s="17"/>
      <c r="AA1043" s="17"/>
    </row>
    <row r="1044" spans="1:27" ht="12.75" customHeight="1" x14ac:dyDescent="0.2">
      <c r="A1044" s="17"/>
      <c r="B1044" s="58" t="s">
        <v>3498</v>
      </c>
      <c r="C1044" s="58" t="s">
        <v>3499</v>
      </c>
      <c r="D1044" s="58" t="s">
        <v>3500</v>
      </c>
      <c r="E1044" s="65" t="s">
        <v>3490</v>
      </c>
      <c r="F1044" s="66">
        <v>60</v>
      </c>
      <c r="G1044" s="58" t="s">
        <v>908</v>
      </c>
      <c r="H1044" s="58" t="s">
        <v>3442</v>
      </c>
      <c r="I1044" s="60"/>
      <c r="J1044" s="17"/>
      <c r="K1044" s="17"/>
      <c r="L1044" s="17"/>
      <c r="M1044" s="17"/>
      <c r="N1044" s="17"/>
      <c r="O1044" s="17"/>
      <c r="P1044" s="17"/>
      <c r="Q1044" s="17"/>
      <c r="R1044" s="17"/>
      <c r="S1044" s="17"/>
      <c r="T1044" s="17"/>
      <c r="U1044" s="17"/>
      <c r="V1044" s="17"/>
      <c r="W1044" s="17"/>
      <c r="X1044" s="17"/>
      <c r="Y1044" s="17"/>
      <c r="Z1044" s="17"/>
      <c r="AA1044" s="17"/>
    </row>
    <row r="1045" spans="1:27" ht="12.75" customHeight="1" x14ac:dyDescent="0.2">
      <c r="A1045" s="17"/>
      <c r="B1045" s="58" t="s">
        <v>3501</v>
      </c>
      <c r="C1045" s="58" t="s">
        <v>3502</v>
      </c>
      <c r="D1045" s="58" t="s">
        <v>3503</v>
      </c>
      <c r="E1045" s="59" t="s">
        <v>3490</v>
      </c>
      <c r="F1045" s="58">
        <v>60</v>
      </c>
      <c r="G1045" s="58" t="s">
        <v>908</v>
      </c>
      <c r="H1045" s="58" t="s">
        <v>3442</v>
      </c>
      <c r="I1045" s="60"/>
      <c r="J1045" s="17"/>
      <c r="K1045" s="17"/>
      <c r="L1045" s="17"/>
      <c r="M1045" s="17"/>
      <c r="N1045" s="17"/>
      <c r="O1045" s="17"/>
      <c r="P1045" s="17"/>
      <c r="Q1045" s="17"/>
      <c r="R1045" s="17"/>
      <c r="S1045" s="17"/>
      <c r="T1045" s="17"/>
      <c r="U1045" s="17"/>
      <c r="V1045" s="17"/>
      <c r="W1045" s="17"/>
      <c r="X1045" s="17"/>
      <c r="Y1045" s="17"/>
      <c r="Z1045" s="17"/>
      <c r="AA1045" s="17"/>
    </row>
    <row r="1046" spans="1:27" ht="12.75" customHeight="1" x14ac:dyDescent="0.2">
      <c r="A1046" s="17"/>
      <c r="B1046" s="58" t="s">
        <v>3504</v>
      </c>
      <c r="C1046" s="58" t="s">
        <v>3505</v>
      </c>
      <c r="D1046" s="58" t="s">
        <v>3506</v>
      </c>
      <c r="E1046" s="59" t="s">
        <v>3490</v>
      </c>
      <c r="F1046" s="58">
        <v>60</v>
      </c>
      <c r="G1046" s="58" t="s">
        <v>908</v>
      </c>
      <c r="H1046" s="58" t="s">
        <v>3442</v>
      </c>
      <c r="I1046" s="60"/>
      <c r="J1046" s="17"/>
      <c r="K1046" s="17"/>
      <c r="L1046" s="17"/>
      <c r="M1046" s="17"/>
      <c r="N1046" s="17"/>
      <c r="O1046" s="17"/>
      <c r="P1046" s="17"/>
      <c r="Q1046" s="17"/>
      <c r="R1046" s="17"/>
      <c r="S1046" s="17"/>
      <c r="T1046" s="17"/>
      <c r="U1046" s="17"/>
      <c r="V1046" s="17"/>
      <c r="W1046" s="17"/>
      <c r="X1046" s="17"/>
      <c r="Y1046" s="17"/>
      <c r="Z1046" s="17"/>
      <c r="AA1046" s="17"/>
    </row>
    <row r="1047" spans="1:27" ht="12.75" customHeight="1" x14ac:dyDescent="0.2">
      <c r="A1047" s="17"/>
      <c r="B1047" s="58" t="s">
        <v>3507</v>
      </c>
      <c r="C1047" s="58" t="s">
        <v>3508</v>
      </c>
      <c r="D1047" s="58" t="s">
        <v>3509</v>
      </c>
      <c r="E1047" s="59" t="s">
        <v>3510</v>
      </c>
      <c r="F1047" s="58">
        <v>60</v>
      </c>
      <c r="G1047" s="58" t="s">
        <v>908</v>
      </c>
      <c r="H1047" s="58" t="s">
        <v>3442</v>
      </c>
      <c r="I1047" s="60"/>
      <c r="J1047" s="17"/>
      <c r="K1047" s="17"/>
      <c r="L1047" s="17"/>
      <c r="M1047" s="17"/>
      <c r="N1047" s="17"/>
      <c r="O1047" s="17"/>
      <c r="P1047" s="17"/>
      <c r="Q1047" s="17"/>
      <c r="R1047" s="17"/>
      <c r="S1047" s="17"/>
      <c r="T1047" s="17"/>
      <c r="U1047" s="17"/>
      <c r="V1047" s="17"/>
      <c r="W1047" s="17"/>
      <c r="X1047" s="17"/>
      <c r="Y1047" s="17"/>
      <c r="Z1047" s="17"/>
      <c r="AA1047" s="17"/>
    </row>
    <row r="1048" spans="1:27" ht="12.75" customHeight="1" x14ac:dyDescent="0.2">
      <c r="A1048" s="17"/>
      <c r="B1048" s="58" t="s">
        <v>3511</v>
      </c>
      <c r="C1048" s="58" t="s">
        <v>3512</v>
      </c>
      <c r="D1048" s="58" t="s">
        <v>3513</v>
      </c>
      <c r="E1048" s="59" t="s">
        <v>3490</v>
      </c>
      <c r="F1048" s="58">
        <v>90</v>
      </c>
      <c r="G1048" s="58" t="s">
        <v>3514</v>
      </c>
      <c r="H1048" s="58" t="s">
        <v>3442</v>
      </c>
      <c r="I1048" s="60"/>
      <c r="J1048" s="17"/>
      <c r="K1048" s="17"/>
      <c r="L1048" s="17"/>
      <c r="M1048" s="17"/>
      <c r="N1048" s="17"/>
      <c r="O1048" s="17"/>
      <c r="P1048" s="17"/>
      <c r="Q1048" s="17"/>
      <c r="R1048" s="17"/>
      <c r="S1048" s="17"/>
      <c r="T1048" s="17"/>
      <c r="U1048" s="17"/>
      <c r="V1048" s="17"/>
      <c r="W1048" s="17"/>
      <c r="X1048" s="17"/>
      <c r="Y1048" s="17"/>
      <c r="Z1048" s="17"/>
      <c r="AA1048" s="17"/>
    </row>
    <row r="1049" spans="1:27" ht="12.75" customHeight="1" x14ac:dyDescent="0.2">
      <c r="A1049" s="17"/>
      <c r="B1049" s="58" t="s">
        <v>3515</v>
      </c>
      <c r="C1049" s="58" t="s">
        <v>3516</v>
      </c>
      <c r="D1049" s="58" t="s">
        <v>3517</v>
      </c>
      <c r="E1049" s="59" t="s">
        <v>3490</v>
      </c>
      <c r="F1049" s="58">
        <v>90</v>
      </c>
      <c r="G1049" s="58" t="s">
        <v>908</v>
      </c>
      <c r="H1049" s="58" t="s">
        <v>3442</v>
      </c>
      <c r="I1049" s="60"/>
      <c r="J1049" s="17"/>
      <c r="K1049" s="17"/>
      <c r="L1049" s="17"/>
      <c r="M1049" s="17"/>
      <c r="N1049" s="17"/>
      <c r="O1049" s="17"/>
      <c r="P1049" s="17"/>
      <c r="Q1049" s="17"/>
      <c r="R1049" s="17"/>
      <c r="S1049" s="17"/>
      <c r="T1049" s="17"/>
      <c r="U1049" s="17"/>
      <c r="V1049" s="17"/>
      <c r="W1049" s="17"/>
      <c r="X1049" s="17"/>
      <c r="Y1049" s="17"/>
      <c r="Z1049" s="17"/>
      <c r="AA1049" s="17"/>
    </row>
    <row r="1050" spans="1:27" ht="12.75" customHeight="1" x14ac:dyDescent="0.2">
      <c r="A1050" s="17"/>
      <c r="B1050" s="58" t="s">
        <v>3518</v>
      </c>
      <c r="C1050" s="58" t="s">
        <v>3519</v>
      </c>
      <c r="D1050" s="58" t="s">
        <v>3520</v>
      </c>
      <c r="E1050" s="59" t="s">
        <v>3490</v>
      </c>
      <c r="F1050" s="58">
        <v>60</v>
      </c>
      <c r="G1050" s="58" t="s">
        <v>908</v>
      </c>
      <c r="H1050" s="58" t="s">
        <v>3442</v>
      </c>
      <c r="I1050" s="60"/>
      <c r="J1050" s="17"/>
      <c r="K1050" s="17"/>
      <c r="L1050" s="17"/>
      <c r="M1050" s="17"/>
      <c r="N1050" s="17"/>
      <c r="O1050" s="17"/>
      <c r="P1050" s="17"/>
      <c r="Q1050" s="17"/>
      <c r="R1050" s="17"/>
      <c r="S1050" s="17"/>
      <c r="T1050" s="17"/>
      <c r="U1050" s="17"/>
      <c r="V1050" s="17"/>
      <c r="W1050" s="17"/>
      <c r="X1050" s="17"/>
      <c r="Y1050" s="17"/>
      <c r="Z1050" s="17"/>
      <c r="AA1050" s="17"/>
    </row>
    <row r="1051" spans="1:27" ht="12.75" customHeight="1" x14ac:dyDescent="0.2">
      <c r="A1051" s="17"/>
      <c r="B1051" s="58" t="s">
        <v>3521</v>
      </c>
      <c r="C1051" s="58" t="s">
        <v>3522</v>
      </c>
      <c r="D1051" s="58" t="s">
        <v>3523</v>
      </c>
      <c r="E1051" s="65" t="s">
        <v>3490</v>
      </c>
      <c r="F1051" s="66">
        <v>60</v>
      </c>
      <c r="G1051" s="58" t="s">
        <v>3524</v>
      </c>
      <c r="H1051" s="58" t="s">
        <v>3442</v>
      </c>
      <c r="I1051" s="60"/>
      <c r="J1051" s="17"/>
      <c r="K1051" s="17"/>
      <c r="L1051" s="17"/>
      <c r="M1051" s="17"/>
      <c r="N1051" s="17"/>
      <c r="O1051" s="17"/>
      <c r="P1051" s="17"/>
      <c r="Q1051" s="17"/>
      <c r="R1051" s="17"/>
      <c r="S1051" s="17"/>
      <c r="T1051" s="17"/>
      <c r="U1051" s="17"/>
      <c r="V1051" s="17"/>
      <c r="W1051" s="17"/>
      <c r="X1051" s="17"/>
      <c r="Y1051" s="17"/>
      <c r="Z1051" s="17"/>
      <c r="AA1051" s="17"/>
    </row>
    <row r="1052" spans="1:27" ht="12.75" customHeight="1" x14ac:dyDescent="0.2">
      <c r="A1052" s="17"/>
      <c r="B1052" s="58" t="s">
        <v>3525</v>
      </c>
      <c r="C1052" s="58" t="s">
        <v>3526</v>
      </c>
      <c r="D1052" s="58" t="s">
        <v>3527</v>
      </c>
      <c r="E1052" s="65" t="s">
        <v>3490</v>
      </c>
      <c r="F1052" s="66">
        <v>60</v>
      </c>
      <c r="G1052" s="58" t="s">
        <v>908</v>
      </c>
      <c r="H1052" s="58" t="s">
        <v>3442</v>
      </c>
      <c r="I1052" s="60"/>
      <c r="J1052" s="17"/>
      <c r="K1052" s="17"/>
      <c r="L1052" s="17"/>
      <c r="M1052" s="17"/>
      <c r="N1052" s="17"/>
      <c r="O1052" s="17"/>
      <c r="P1052" s="17"/>
      <c r="Q1052" s="17"/>
      <c r="R1052" s="17"/>
      <c r="S1052" s="17"/>
      <c r="T1052" s="17"/>
      <c r="U1052" s="17"/>
      <c r="V1052" s="17"/>
      <c r="W1052" s="17"/>
      <c r="X1052" s="17"/>
      <c r="Y1052" s="17"/>
      <c r="Z1052" s="17"/>
      <c r="AA1052" s="17"/>
    </row>
    <row r="1053" spans="1:27" ht="12.75" customHeight="1" x14ac:dyDescent="0.2">
      <c r="A1053" s="17"/>
      <c r="B1053" s="58" t="s">
        <v>3528</v>
      </c>
      <c r="C1053" s="66" t="s">
        <v>3529</v>
      </c>
      <c r="D1053" s="58" t="s">
        <v>3530</v>
      </c>
      <c r="E1053" s="65" t="s">
        <v>250</v>
      </c>
      <c r="F1053" s="66">
        <v>150</v>
      </c>
      <c r="G1053" s="66" t="s">
        <v>3531</v>
      </c>
      <c r="H1053" s="58" t="s">
        <v>3532</v>
      </c>
      <c r="I1053" s="60"/>
      <c r="J1053" s="17"/>
      <c r="K1053" s="17"/>
      <c r="L1053" s="17"/>
      <c r="M1053" s="17"/>
      <c r="N1053" s="17"/>
      <c r="O1053" s="17"/>
      <c r="P1053" s="17"/>
      <c r="Q1053" s="17"/>
      <c r="R1053" s="17"/>
      <c r="S1053" s="17"/>
      <c r="T1053" s="17"/>
      <c r="U1053" s="17"/>
      <c r="V1053" s="17"/>
      <c r="W1053" s="17"/>
      <c r="X1053" s="17"/>
      <c r="Y1053" s="17"/>
      <c r="Z1053" s="17"/>
      <c r="AA1053" s="17"/>
    </row>
    <row r="1054" spans="1:27" ht="12.75" customHeight="1" x14ac:dyDescent="0.2">
      <c r="A1054" s="17"/>
      <c r="B1054" s="58" t="s">
        <v>3533</v>
      </c>
      <c r="C1054" s="66" t="s">
        <v>3534</v>
      </c>
      <c r="D1054" s="58" t="s">
        <v>3535</v>
      </c>
      <c r="E1054" s="65" t="s">
        <v>250</v>
      </c>
      <c r="F1054" s="66">
        <v>75</v>
      </c>
      <c r="G1054" s="66" t="s">
        <v>3536</v>
      </c>
      <c r="H1054" s="58" t="s">
        <v>3532</v>
      </c>
      <c r="I1054" s="60"/>
      <c r="J1054" s="17"/>
      <c r="K1054" s="17"/>
      <c r="L1054" s="17"/>
      <c r="M1054" s="17"/>
      <c r="N1054" s="17"/>
      <c r="O1054" s="17"/>
      <c r="P1054" s="17"/>
      <c r="Q1054" s="17"/>
      <c r="R1054" s="17"/>
      <c r="S1054" s="17"/>
      <c r="T1054" s="17"/>
      <c r="U1054" s="17"/>
      <c r="V1054" s="17"/>
      <c r="W1054" s="17"/>
      <c r="X1054" s="17"/>
      <c r="Y1054" s="17"/>
      <c r="Z1054" s="17"/>
      <c r="AA1054" s="17"/>
    </row>
    <row r="1055" spans="1:27" ht="12.75" customHeight="1" x14ac:dyDescent="0.2">
      <c r="A1055" s="17"/>
      <c r="B1055" s="58" t="s">
        <v>3537</v>
      </c>
      <c r="C1055" s="66" t="s">
        <v>3534</v>
      </c>
      <c r="D1055" s="58" t="s">
        <v>3535</v>
      </c>
      <c r="E1055" s="65" t="s">
        <v>739</v>
      </c>
      <c r="F1055" s="66">
        <v>75</v>
      </c>
      <c r="G1055" s="66" t="s">
        <v>3538</v>
      </c>
      <c r="H1055" s="58" t="s">
        <v>3532</v>
      </c>
      <c r="I1055" s="60"/>
      <c r="J1055" s="17"/>
      <c r="K1055" s="17"/>
      <c r="L1055" s="17"/>
      <c r="M1055" s="17"/>
      <c r="N1055" s="17"/>
      <c r="O1055" s="17"/>
      <c r="P1055" s="17"/>
      <c r="Q1055" s="17"/>
      <c r="R1055" s="17"/>
      <c r="S1055" s="17"/>
      <c r="T1055" s="17"/>
      <c r="U1055" s="17"/>
      <c r="V1055" s="17"/>
      <c r="W1055" s="17"/>
      <c r="X1055" s="17"/>
      <c r="Y1055" s="17"/>
      <c r="Z1055" s="17"/>
      <c r="AA1055" s="17"/>
    </row>
    <row r="1056" spans="1:27" ht="12.75" customHeight="1" x14ac:dyDescent="0.2">
      <c r="A1056" s="17"/>
      <c r="B1056" s="58" t="s">
        <v>3539</v>
      </c>
      <c r="C1056" s="58" t="s">
        <v>3534</v>
      </c>
      <c r="D1056" s="58" t="s">
        <v>3535</v>
      </c>
      <c r="E1056" s="65" t="s">
        <v>746</v>
      </c>
      <c r="F1056" s="66">
        <v>75</v>
      </c>
      <c r="G1056" s="58" t="s">
        <v>3540</v>
      </c>
      <c r="H1056" s="58" t="s">
        <v>3532</v>
      </c>
      <c r="I1056" s="60"/>
      <c r="J1056" s="17"/>
      <c r="K1056" s="17"/>
      <c r="L1056" s="17"/>
      <c r="M1056" s="17"/>
      <c r="N1056" s="17"/>
      <c r="O1056" s="17"/>
      <c r="P1056" s="17"/>
      <c r="Q1056" s="17"/>
      <c r="R1056" s="17"/>
      <c r="S1056" s="17"/>
      <c r="T1056" s="17"/>
      <c r="U1056" s="17"/>
      <c r="V1056" s="17"/>
      <c r="W1056" s="17"/>
      <c r="X1056" s="17"/>
      <c r="Y1056" s="17"/>
      <c r="Z1056" s="17"/>
      <c r="AA1056" s="17"/>
    </row>
    <row r="1057" spans="1:27" ht="12.75" customHeight="1" x14ac:dyDescent="0.2">
      <c r="A1057" s="17"/>
      <c r="B1057" s="58" t="s">
        <v>3541</v>
      </c>
      <c r="C1057" s="58" t="s">
        <v>3534</v>
      </c>
      <c r="D1057" s="58" t="s">
        <v>3535</v>
      </c>
      <c r="E1057" s="59" t="s">
        <v>767</v>
      </c>
      <c r="F1057" s="58">
        <v>75</v>
      </c>
      <c r="G1057" s="58" t="s">
        <v>3542</v>
      </c>
      <c r="H1057" s="58" t="s">
        <v>3532</v>
      </c>
      <c r="I1057" s="60"/>
      <c r="J1057" s="17"/>
      <c r="K1057" s="17"/>
      <c r="L1057" s="17"/>
      <c r="M1057" s="17"/>
      <c r="N1057" s="17"/>
      <c r="O1057" s="17"/>
      <c r="P1057" s="17"/>
      <c r="Q1057" s="17"/>
      <c r="R1057" s="17"/>
      <c r="S1057" s="17"/>
      <c r="T1057" s="17"/>
      <c r="U1057" s="17"/>
      <c r="V1057" s="17"/>
      <c r="W1057" s="17"/>
      <c r="X1057" s="17"/>
      <c r="Y1057" s="17"/>
      <c r="Z1057" s="17"/>
      <c r="AA1057" s="17"/>
    </row>
    <row r="1058" spans="1:27" ht="12.75" customHeight="1" x14ac:dyDescent="0.2">
      <c r="A1058" s="17"/>
      <c r="B1058" s="58" t="s">
        <v>3543</v>
      </c>
      <c r="C1058" s="58" t="s">
        <v>3534</v>
      </c>
      <c r="D1058" s="58" t="s">
        <v>3535</v>
      </c>
      <c r="E1058" s="65" t="s">
        <v>3544</v>
      </c>
      <c r="F1058" s="66">
        <v>75</v>
      </c>
      <c r="G1058" s="58" t="s">
        <v>3545</v>
      </c>
      <c r="H1058" s="58" t="s">
        <v>3532</v>
      </c>
      <c r="I1058" s="60"/>
      <c r="J1058" s="17"/>
      <c r="K1058" s="17"/>
      <c r="L1058" s="17"/>
      <c r="M1058" s="17"/>
      <c r="N1058" s="17"/>
      <c r="O1058" s="17"/>
      <c r="P1058" s="17"/>
      <c r="Q1058" s="17"/>
      <c r="R1058" s="17"/>
      <c r="S1058" s="17"/>
      <c r="T1058" s="17"/>
      <c r="U1058" s="17"/>
      <c r="V1058" s="17"/>
      <c r="W1058" s="17"/>
      <c r="X1058" s="17"/>
      <c r="Y1058" s="17"/>
      <c r="Z1058" s="17"/>
      <c r="AA1058" s="17"/>
    </row>
    <row r="1059" spans="1:27" ht="12.75" customHeight="1" x14ac:dyDescent="0.2">
      <c r="A1059" s="17"/>
      <c r="B1059" s="68" t="s">
        <v>3546</v>
      </c>
      <c r="C1059" s="68" t="s">
        <v>3534</v>
      </c>
      <c r="D1059" s="68" t="s">
        <v>3535</v>
      </c>
      <c r="E1059" s="71" t="s">
        <v>3547</v>
      </c>
      <c r="F1059" s="70">
        <v>75</v>
      </c>
      <c r="G1059" s="68" t="s">
        <v>3548</v>
      </c>
      <c r="H1059" s="68" t="s">
        <v>3532</v>
      </c>
      <c r="I1059" s="60"/>
      <c r="J1059" s="17"/>
      <c r="K1059" s="17"/>
      <c r="L1059" s="17"/>
      <c r="M1059" s="17"/>
      <c r="N1059" s="17"/>
      <c r="O1059" s="17"/>
      <c r="P1059" s="17"/>
      <c r="Q1059" s="17"/>
      <c r="R1059" s="17"/>
      <c r="S1059" s="17"/>
      <c r="T1059" s="17"/>
      <c r="U1059" s="17"/>
      <c r="V1059" s="17"/>
      <c r="W1059" s="17"/>
      <c r="X1059" s="17"/>
      <c r="Y1059" s="17"/>
      <c r="Z1059" s="17"/>
      <c r="AA1059" s="17"/>
    </row>
    <row r="1060" spans="1:27" ht="12.75" customHeight="1" x14ac:dyDescent="0.2">
      <c r="A1060" s="17"/>
      <c r="B1060" s="58" t="s">
        <v>3549</v>
      </c>
      <c r="C1060" s="58" t="s">
        <v>3550</v>
      </c>
      <c r="D1060" s="58" t="s">
        <v>3551</v>
      </c>
      <c r="E1060" s="59" t="s">
        <v>250</v>
      </c>
      <c r="F1060" s="58">
        <v>150</v>
      </c>
      <c r="G1060" s="58" t="s">
        <v>3145</v>
      </c>
      <c r="H1060" s="58" t="s">
        <v>3532</v>
      </c>
      <c r="I1060" s="60"/>
      <c r="J1060" s="17"/>
      <c r="K1060" s="17"/>
      <c r="L1060" s="17"/>
      <c r="M1060" s="17"/>
      <c r="N1060" s="17"/>
      <c r="O1060" s="17"/>
      <c r="P1060" s="17"/>
      <c r="Q1060" s="17"/>
      <c r="R1060" s="17"/>
      <c r="S1060" s="17"/>
      <c r="T1060" s="17"/>
      <c r="U1060" s="17"/>
      <c r="V1060" s="17"/>
      <c r="W1060" s="17"/>
      <c r="X1060" s="17"/>
      <c r="Y1060" s="17"/>
      <c r="Z1060" s="17"/>
      <c r="AA1060" s="17"/>
    </row>
    <row r="1061" spans="1:27" ht="12.75" customHeight="1" x14ac:dyDescent="0.2">
      <c r="A1061" s="17"/>
      <c r="B1061" s="58" t="s">
        <v>3552</v>
      </c>
      <c r="C1061" s="66" t="s">
        <v>3553</v>
      </c>
      <c r="D1061" s="58" t="s">
        <v>3554</v>
      </c>
      <c r="E1061" s="65" t="s">
        <v>3555</v>
      </c>
      <c r="F1061" s="66">
        <v>60</v>
      </c>
      <c r="G1061" s="66" t="s">
        <v>3556</v>
      </c>
      <c r="H1061" s="58" t="s">
        <v>3532</v>
      </c>
      <c r="I1061" s="60"/>
      <c r="J1061" s="17"/>
      <c r="K1061" s="17"/>
      <c r="L1061" s="17"/>
      <c r="M1061" s="17"/>
      <c r="N1061" s="17"/>
      <c r="O1061" s="17"/>
      <c r="P1061" s="17"/>
      <c r="Q1061" s="17"/>
      <c r="R1061" s="17"/>
      <c r="S1061" s="17"/>
      <c r="T1061" s="17"/>
      <c r="U1061" s="17"/>
      <c r="V1061" s="17"/>
      <c r="W1061" s="17"/>
      <c r="X1061" s="17"/>
      <c r="Y1061" s="17"/>
      <c r="Z1061" s="17"/>
      <c r="AA1061" s="17"/>
    </row>
    <row r="1062" spans="1:27" ht="12.75" customHeight="1" x14ac:dyDescent="0.2">
      <c r="A1062" s="17"/>
      <c r="B1062" s="58" t="s">
        <v>3557</v>
      </c>
      <c r="C1062" s="66" t="s">
        <v>3553</v>
      </c>
      <c r="D1062" s="58" t="s">
        <v>3554</v>
      </c>
      <c r="E1062" s="65" t="s">
        <v>3558</v>
      </c>
      <c r="F1062" s="66">
        <v>60</v>
      </c>
      <c r="G1062" s="66" t="s">
        <v>3556</v>
      </c>
      <c r="H1062" s="58" t="s">
        <v>3532</v>
      </c>
      <c r="I1062" s="60"/>
      <c r="J1062" s="17"/>
      <c r="K1062" s="17"/>
      <c r="L1062" s="17"/>
      <c r="M1062" s="17"/>
      <c r="N1062" s="17"/>
      <c r="O1062" s="17"/>
      <c r="P1062" s="17"/>
      <c r="Q1062" s="17"/>
      <c r="R1062" s="17"/>
      <c r="S1062" s="17"/>
      <c r="T1062" s="17"/>
      <c r="U1062" s="17"/>
      <c r="V1062" s="17"/>
      <c r="W1062" s="17"/>
      <c r="X1062" s="17"/>
      <c r="Y1062" s="17"/>
      <c r="Z1062" s="17"/>
      <c r="AA1062" s="17"/>
    </row>
    <row r="1063" spans="1:27" ht="12.75" customHeight="1" x14ac:dyDescent="0.2">
      <c r="A1063" s="17"/>
      <c r="B1063" s="58" t="s">
        <v>3559</v>
      </c>
      <c r="C1063" s="66" t="s">
        <v>3560</v>
      </c>
      <c r="D1063" s="58" t="s">
        <v>3561</v>
      </c>
      <c r="E1063" s="65" t="s">
        <v>250</v>
      </c>
      <c r="F1063" s="66">
        <v>150</v>
      </c>
      <c r="G1063" s="66" t="s">
        <v>3562</v>
      </c>
      <c r="H1063" s="58" t="s">
        <v>3532</v>
      </c>
      <c r="I1063" s="60"/>
      <c r="J1063" s="17"/>
      <c r="K1063" s="17"/>
      <c r="L1063" s="17"/>
      <c r="M1063" s="17"/>
      <c r="N1063" s="17"/>
      <c r="O1063" s="17"/>
      <c r="P1063" s="17"/>
      <c r="Q1063" s="17"/>
      <c r="R1063" s="17"/>
      <c r="S1063" s="17"/>
      <c r="T1063" s="17"/>
      <c r="U1063" s="17"/>
      <c r="V1063" s="17"/>
      <c r="W1063" s="17"/>
      <c r="X1063" s="17"/>
      <c r="Y1063" s="17"/>
      <c r="Z1063" s="17"/>
      <c r="AA1063" s="17"/>
    </row>
    <row r="1064" spans="1:27" ht="12.75" customHeight="1" x14ac:dyDescent="0.2">
      <c r="A1064" s="17"/>
      <c r="B1064" s="58" t="s">
        <v>3563</v>
      </c>
      <c r="C1064" s="66" t="s">
        <v>3560</v>
      </c>
      <c r="D1064" s="58" t="s">
        <v>3561</v>
      </c>
      <c r="E1064" s="65" t="s">
        <v>250</v>
      </c>
      <c r="F1064" s="66">
        <v>150</v>
      </c>
      <c r="G1064" s="58" t="s">
        <v>804</v>
      </c>
      <c r="H1064" s="58" t="s">
        <v>3532</v>
      </c>
      <c r="I1064" s="60"/>
      <c r="J1064" s="17"/>
      <c r="K1064" s="17"/>
      <c r="L1064" s="17"/>
      <c r="M1064" s="17"/>
      <c r="N1064" s="17"/>
      <c r="O1064" s="17"/>
      <c r="P1064" s="17"/>
      <c r="Q1064" s="17"/>
      <c r="R1064" s="17"/>
      <c r="S1064" s="17"/>
      <c r="T1064" s="17"/>
      <c r="U1064" s="17"/>
      <c r="V1064" s="17"/>
      <c r="W1064" s="17"/>
      <c r="X1064" s="17"/>
      <c r="Y1064" s="17"/>
      <c r="Z1064" s="17"/>
      <c r="AA1064" s="17"/>
    </row>
    <row r="1065" spans="1:27" ht="12.75" customHeight="1" x14ac:dyDescent="0.2">
      <c r="A1065" s="17"/>
      <c r="B1065" s="58" t="s">
        <v>3564</v>
      </c>
      <c r="C1065" s="58" t="s">
        <v>3560</v>
      </c>
      <c r="D1065" s="58" t="s">
        <v>3561</v>
      </c>
      <c r="E1065" s="65" t="s">
        <v>250</v>
      </c>
      <c r="F1065" s="66">
        <v>150</v>
      </c>
      <c r="G1065" s="58" t="s">
        <v>3565</v>
      </c>
      <c r="H1065" s="58" t="s">
        <v>3532</v>
      </c>
      <c r="I1065" s="60"/>
      <c r="J1065" s="17"/>
      <c r="K1065" s="17"/>
      <c r="L1065" s="17"/>
      <c r="M1065" s="17"/>
      <c r="N1065" s="17"/>
      <c r="O1065" s="17"/>
      <c r="P1065" s="17"/>
      <c r="Q1065" s="17"/>
      <c r="R1065" s="17"/>
      <c r="S1065" s="17"/>
      <c r="T1065" s="17"/>
      <c r="U1065" s="17"/>
      <c r="V1065" s="17"/>
      <c r="W1065" s="17"/>
      <c r="X1065" s="17"/>
      <c r="Y1065" s="17"/>
      <c r="Z1065" s="17"/>
      <c r="AA1065" s="17"/>
    </row>
    <row r="1066" spans="1:27" ht="12.75" customHeight="1" x14ac:dyDescent="0.2">
      <c r="A1066" s="17"/>
      <c r="B1066" s="58" t="s">
        <v>3566</v>
      </c>
      <c r="C1066" s="58" t="s">
        <v>3567</v>
      </c>
      <c r="D1066" s="58" t="s">
        <v>3568</v>
      </c>
      <c r="E1066" s="65" t="s">
        <v>250</v>
      </c>
      <c r="F1066" s="66">
        <v>45</v>
      </c>
      <c r="G1066" s="58" t="s">
        <v>3569</v>
      </c>
      <c r="H1066" s="58" t="s">
        <v>3532</v>
      </c>
      <c r="I1066" s="60"/>
      <c r="J1066" s="17"/>
      <c r="K1066" s="17"/>
      <c r="L1066" s="17"/>
      <c r="M1066" s="17"/>
      <c r="N1066" s="17"/>
      <c r="O1066" s="17"/>
      <c r="P1066" s="17"/>
      <c r="Q1066" s="17"/>
      <c r="R1066" s="17"/>
      <c r="S1066" s="17"/>
      <c r="T1066" s="17"/>
      <c r="U1066" s="17"/>
      <c r="V1066" s="17"/>
      <c r="W1066" s="17"/>
      <c r="X1066" s="17"/>
      <c r="Y1066" s="17"/>
      <c r="Z1066" s="17"/>
      <c r="AA1066" s="17"/>
    </row>
    <row r="1067" spans="1:27" ht="12.75" customHeight="1" x14ac:dyDescent="0.2">
      <c r="A1067" s="17"/>
      <c r="B1067" s="58" t="s">
        <v>3570</v>
      </c>
      <c r="C1067" s="58" t="s">
        <v>3567</v>
      </c>
      <c r="D1067" s="58" t="s">
        <v>3568</v>
      </c>
      <c r="E1067" s="65" t="s">
        <v>807</v>
      </c>
      <c r="F1067" s="66">
        <v>45</v>
      </c>
      <c r="G1067" s="58" t="s">
        <v>3571</v>
      </c>
      <c r="H1067" s="58" t="s">
        <v>3532</v>
      </c>
      <c r="I1067" s="60"/>
      <c r="J1067" s="17"/>
      <c r="K1067" s="17"/>
      <c r="L1067" s="17"/>
      <c r="M1067" s="17"/>
      <c r="N1067" s="17"/>
      <c r="O1067" s="17"/>
      <c r="P1067" s="17"/>
      <c r="Q1067" s="17"/>
      <c r="R1067" s="17"/>
      <c r="S1067" s="17"/>
      <c r="T1067" s="17"/>
      <c r="U1067" s="17"/>
      <c r="V1067" s="17"/>
      <c r="W1067" s="17"/>
      <c r="X1067" s="17"/>
      <c r="Y1067" s="17"/>
      <c r="Z1067" s="17"/>
      <c r="AA1067" s="17"/>
    </row>
    <row r="1068" spans="1:27" ht="12.75" customHeight="1" x14ac:dyDescent="0.2">
      <c r="A1068" s="17"/>
      <c r="B1068" s="58" t="s">
        <v>3572</v>
      </c>
      <c r="C1068" s="58" t="s">
        <v>3567</v>
      </c>
      <c r="D1068" s="58" t="s">
        <v>3568</v>
      </c>
      <c r="E1068" s="65" t="s">
        <v>749</v>
      </c>
      <c r="F1068" s="66">
        <v>45</v>
      </c>
      <c r="G1068" s="58" t="s">
        <v>3573</v>
      </c>
      <c r="H1068" s="58" t="s">
        <v>3532</v>
      </c>
      <c r="I1068" s="60"/>
      <c r="J1068" s="17"/>
      <c r="K1068" s="17"/>
      <c r="L1068" s="17"/>
      <c r="M1068" s="17"/>
      <c r="N1068" s="17"/>
      <c r="O1068" s="17"/>
      <c r="P1068" s="17"/>
      <c r="Q1068" s="17"/>
      <c r="R1068" s="17"/>
      <c r="S1068" s="17"/>
      <c r="T1068" s="17"/>
      <c r="U1068" s="17"/>
      <c r="V1068" s="17"/>
      <c r="W1068" s="17"/>
      <c r="X1068" s="17"/>
      <c r="Y1068" s="17"/>
      <c r="Z1068" s="17"/>
      <c r="AA1068" s="17"/>
    </row>
    <row r="1069" spans="1:27" ht="12.75" customHeight="1" x14ac:dyDescent="0.2">
      <c r="A1069" s="17"/>
      <c r="B1069" s="58" t="s">
        <v>3574</v>
      </c>
      <c r="C1069" s="58" t="s">
        <v>3567</v>
      </c>
      <c r="D1069" s="58" t="s">
        <v>3568</v>
      </c>
      <c r="E1069" s="65" t="s">
        <v>3019</v>
      </c>
      <c r="F1069" s="66">
        <v>45</v>
      </c>
      <c r="G1069" s="58" t="s">
        <v>3575</v>
      </c>
      <c r="H1069" s="58" t="s">
        <v>3532</v>
      </c>
      <c r="I1069" s="60"/>
      <c r="J1069" s="17"/>
      <c r="K1069" s="17"/>
      <c r="L1069" s="17"/>
      <c r="M1069" s="17"/>
      <c r="N1069" s="17"/>
      <c r="O1069" s="17"/>
      <c r="P1069" s="17"/>
      <c r="Q1069" s="17"/>
      <c r="R1069" s="17"/>
      <c r="S1069" s="17"/>
      <c r="T1069" s="17"/>
      <c r="U1069" s="17"/>
      <c r="V1069" s="17"/>
      <c r="W1069" s="17"/>
      <c r="X1069" s="17"/>
      <c r="Y1069" s="17"/>
      <c r="Z1069" s="17"/>
      <c r="AA1069" s="17"/>
    </row>
    <row r="1070" spans="1:27" ht="12.75" customHeight="1" x14ac:dyDescent="0.2">
      <c r="A1070" s="17"/>
      <c r="B1070" s="58" t="s">
        <v>3576</v>
      </c>
      <c r="C1070" s="58" t="s">
        <v>3577</v>
      </c>
      <c r="D1070" s="58" t="s">
        <v>3578</v>
      </c>
      <c r="E1070" s="65" t="s">
        <v>250</v>
      </c>
      <c r="F1070" s="66">
        <v>45</v>
      </c>
      <c r="G1070" s="58" t="s">
        <v>3579</v>
      </c>
      <c r="H1070" s="58" t="s">
        <v>3532</v>
      </c>
      <c r="I1070" s="60"/>
      <c r="J1070" s="17"/>
      <c r="K1070" s="17"/>
      <c r="L1070" s="17"/>
      <c r="M1070" s="17"/>
      <c r="N1070" s="17"/>
      <c r="O1070" s="17"/>
      <c r="P1070" s="17"/>
      <c r="Q1070" s="17"/>
      <c r="R1070" s="17"/>
      <c r="S1070" s="17"/>
      <c r="T1070" s="17"/>
      <c r="U1070" s="17"/>
      <c r="V1070" s="17"/>
      <c r="W1070" s="17"/>
      <c r="X1070" s="17"/>
      <c r="Y1070" s="17"/>
      <c r="Z1070" s="17"/>
      <c r="AA1070" s="17"/>
    </row>
    <row r="1071" spans="1:27" ht="12.75" customHeight="1" x14ac:dyDescent="0.2">
      <c r="A1071" s="17"/>
      <c r="B1071" s="58" t="s">
        <v>3580</v>
      </c>
      <c r="C1071" s="58" t="s">
        <v>3581</v>
      </c>
      <c r="D1071" s="58" t="s">
        <v>3582</v>
      </c>
      <c r="E1071" s="59" t="s">
        <v>250</v>
      </c>
      <c r="F1071" s="58">
        <v>150</v>
      </c>
      <c r="G1071" s="58" t="s">
        <v>3583</v>
      </c>
      <c r="H1071" s="58" t="s">
        <v>3532</v>
      </c>
      <c r="I1071" s="60"/>
      <c r="J1071" s="17"/>
      <c r="K1071" s="17"/>
      <c r="L1071" s="17"/>
      <c r="M1071" s="17"/>
      <c r="N1071" s="17"/>
      <c r="O1071" s="17"/>
      <c r="P1071" s="17"/>
      <c r="Q1071" s="17"/>
      <c r="R1071" s="17"/>
      <c r="S1071" s="17"/>
      <c r="T1071" s="17"/>
      <c r="U1071" s="17"/>
      <c r="V1071" s="17"/>
      <c r="W1071" s="17"/>
      <c r="X1071" s="17"/>
      <c r="Y1071" s="17"/>
      <c r="Z1071" s="17"/>
      <c r="AA1071" s="17"/>
    </row>
    <row r="1072" spans="1:27" ht="12.75" customHeight="1" x14ac:dyDescent="0.2">
      <c r="A1072" s="17"/>
      <c r="B1072" s="58" t="s">
        <v>3584</v>
      </c>
      <c r="C1072" s="66" t="s">
        <v>3581</v>
      </c>
      <c r="D1072" s="58" t="s">
        <v>3582</v>
      </c>
      <c r="E1072" s="65" t="s">
        <v>739</v>
      </c>
      <c r="F1072" s="66">
        <v>150</v>
      </c>
      <c r="G1072" s="66" t="s">
        <v>3583</v>
      </c>
      <c r="H1072" s="58" t="s">
        <v>3532</v>
      </c>
      <c r="I1072" s="60"/>
      <c r="J1072" s="17"/>
      <c r="K1072" s="17"/>
      <c r="L1072" s="17"/>
      <c r="M1072" s="17"/>
      <c r="N1072" s="17"/>
      <c r="O1072" s="17"/>
      <c r="P1072" s="17"/>
      <c r="Q1072" s="17"/>
      <c r="R1072" s="17"/>
      <c r="S1072" s="17"/>
      <c r="T1072" s="17"/>
      <c r="U1072" s="17"/>
      <c r="V1072" s="17"/>
      <c r="W1072" s="17"/>
      <c r="X1072" s="17"/>
      <c r="Y1072" s="17"/>
      <c r="Z1072" s="17"/>
      <c r="AA1072" s="17"/>
    </row>
    <row r="1073" spans="1:27" ht="12.75" customHeight="1" x14ac:dyDescent="0.2">
      <c r="A1073" s="17"/>
      <c r="B1073" s="58" t="s">
        <v>3585</v>
      </c>
      <c r="C1073" s="66" t="s">
        <v>3586</v>
      </c>
      <c r="D1073" s="58" t="s">
        <v>3587</v>
      </c>
      <c r="E1073" s="65" t="s">
        <v>257</v>
      </c>
      <c r="F1073" s="66">
        <v>45</v>
      </c>
      <c r="G1073" s="66" t="s">
        <v>3588</v>
      </c>
      <c r="H1073" s="58" t="s">
        <v>3532</v>
      </c>
      <c r="I1073" s="60"/>
      <c r="J1073" s="17"/>
      <c r="K1073" s="17"/>
      <c r="L1073" s="17"/>
      <c r="M1073" s="17"/>
      <c r="N1073" s="17"/>
      <c r="O1073" s="17"/>
      <c r="P1073" s="17"/>
      <c r="Q1073" s="17"/>
      <c r="R1073" s="17"/>
      <c r="S1073" s="17"/>
      <c r="T1073" s="17"/>
      <c r="U1073" s="17"/>
      <c r="V1073" s="17"/>
      <c r="W1073" s="17"/>
      <c r="X1073" s="17"/>
      <c r="Y1073" s="17"/>
      <c r="Z1073" s="17"/>
      <c r="AA1073" s="17"/>
    </row>
    <row r="1074" spans="1:27" ht="12.75" customHeight="1" x14ac:dyDescent="0.2">
      <c r="A1074" s="17"/>
      <c r="B1074" s="58" t="s">
        <v>3589</v>
      </c>
      <c r="C1074" s="66" t="s">
        <v>3590</v>
      </c>
      <c r="D1074" s="58" t="s">
        <v>3591</v>
      </c>
      <c r="E1074" s="65" t="s">
        <v>257</v>
      </c>
      <c r="F1074" s="66">
        <v>45</v>
      </c>
      <c r="G1074" s="58" t="s">
        <v>3592</v>
      </c>
      <c r="H1074" s="58" t="s">
        <v>3532</v>
      </c>
      <c r="I1074" s="60"/>
      <c r="J1074" s="17"/>
      <c r="K1074" s="17"/>
      <c r="L1074" s="17"/>
      <c r="M1074" s="17"/>
      <c r="N1074" s="17"/>
      <c r="O1074" s="17"/>
      <c r="P1074" s="17"/>
      <c r="Q1074" s="17"/>
      <c r="R1074" s="17"/>
      <c r="S1074" s="17"/>
      <c r="T1074" s="17"/>
      <c r="U1074" s="17"/>
      <c r="V1074" s="17"/>
      <c r="W1074" s="17"/>
      <c r="X1074" s="17"/>
      <c r="Y1074" s="17"/>
      <c r="Z1074" s="17"/>
      <c r="AA1074" s="17"/>
    </row>
    <row r="1075" spans="1:27" ht="12.75" customHeight="1" x14ac:dyDescent="0.2">
      <c r="A1075" s="17"/>
      <c r="B1075" s="58" t="s">
        <v>3593</v>
      </c>
      <c r="C1075" s="66" t="s">
        <v>3594</v>
      </c>
      <c r="D1075" s="58" t="s">
        <v>3595</v>
      </c>
      <c r="E1075" s="65" t="s">
        <v>277</v>
      </c>
      <c r="F1075" s="66">
        <v>45</v>
      </c>
      <c r="G1075" s="58" t="s">
        <v>3596</v>
      </c>
      <c r="H1075" s="58" t="s">
        <v>3597</v>
      </c>
      <c r="I1075" s="60"/>
      <c r="J1075" s="17"/>
      <c r="K1075" s="17"/>
      <c r="L1075" s="17"/>
      <c r="M1075" s="17"/>
      <c r="N1075" s="17"/>
      <c r="O1075" s="17"/>
      <c r="P1075" s="17"/>
      <c r="Q1075" s="17"/>
      <c r="R1075" s="17"/>
      <c r="S1075" s="17"/>
      <c r="T1075" s="17"/>
      <c r="U1075" s="17"/>
      <c r="V1075" s="17"/>
      <c r="W1075" s="17"/>
      <c r="X1075" s="17"/>
      <c r="Y1075" s="17"/>
      <c r="Z1075" s="17"/>
      <c r="AA1075" s="17"/>
    </row>
    <row r="1076" spans="1:27" ht="12.75" customHeight="1" x14ac:dyDescent="0.2">
      <c r="A1076" s="17"/>
      <c r="B1076" s="58" t="s">
        <v>3598</v>
      </c>
      <c r="C1076" s="58" t="s">
        <v>3599</v>
      </c>
      <c r="D1076" s="58" t="s">
        <v>3600</v>
      </c>
      <c r="E1076" s="65" t="s">
        <v>277</v>
      </c>
      <c r="F1076" s="66">
        <v>45</v>
      </c>
      <c r="G1076" s="58" t="s">
        <v>3596</v>
      </c>
      <c r="H1076" s="58" t="s">
        <v>3597</v>
      </c>
      <c r="I1076" s="60"/>
      <c r="J1076" s="17"/>
      <c r="K1076" s="17"/>
      <c r="L1076" s="17"/>
      <c r="M1076" s="17"/>
      <c r="N1076" s="17"/>
      <c r="O1076" s="17"/>
      <c r="P1076" s="17"/>
      <c r="Q1076" s="17"/>
      <c r="R1076" s="17"/>
      <c r="S1076" s="17"/>
      <c r="T1076" s="17"/>
      <c r="U1076" s="17"/>
      <c r="V1076" s="17"/>
      <c r="W1076" s="17"/>
      <c r="X1076" s="17"/>
      <c r="Y1076" s="17"/>
      <c r="Z1076" s="17"/>
      <c r="AA1076" s="17"/>
    </row>
    <row r="1077" spans="1:27" ht="12.75" customHeight="1" x14ac:dyDescent="0.2">
      <c r="A1077" s="17"/>
      <c r="B1077" s="58" t="s">
        <v>3601</v>
      </c>
      <c r="C1077" s="58" t="s">
        <v>3602</v>
      </c>
      <c r="D1077" s="58" t="s">
        <v>3603</v>
      </c>
      <c r="E1077" s="65" t="s">
        <v>277</v>
      </c>
      <c r="F1077" s="66">
        <v>45</v>
      </c>
      <c r="G1077" s="58" t="s">
        <v>3596</v>
      </c>
      <c r="H1077" s="58" t="s">
        <v>3597</v>
      </c>
      <c r="I1077" s="60"/>
      <c r="J1077" s="17"/>
      <c r="K1077" s="17"/>
      <c r="L1077" s="17"/>
      <c r="M1077" s="17"/>
      <c r="N1077" s="17"/>
      <c r="O1077" s="17"/>
      <c r="P1077" s="17"/>
      <c r="Q1077" s="17"/>
      <c r="R1077" s="17"/>
      <c r="S1077" s="17"/>
      <c r="T1077" s="17"/>
      <c r="U1077" s="17"/>
      <c r="V1077" s="17"/>
      <c r="W1077" s="17"/>
      <c r="X1077" s="17"/>
      <c r="Y1077" s="17"/>
      <c r="Z1077" s="17"/>
      <c r="AA1077" s="17"/>
    </row>
    <row r="1078" spans="1:27" ht="12.75" customHeight="1" x14ac:dyDescent="0.2">
      <c r="A1078" s="17"/>
      <c r="B1078" s="58" t="s">
        <v>3604</v>
      </c>
      <c r="C1078" s="58" t="s">
        <v>3602</v>
      </c>
      <c r="D1078" s="58" t="s">
        <v>3603</v>
      </c>
      <c r="E1078" s="65" t="s">
        <v>815</v>
      </c>
      <c r="F1078" s="66">
        <v>45</v>
      </c>
      <c r="G1078" s="58" t="s">
        <v>3596</v>
      </c>
      <c r="H1078" s="58" t="s">
        <v>3597</v>
      </c>
      <c r="I1078" s="60"/>
      <c r="J1078" s="17"/>
      <c r="K1078" s="17"/>
      <c r="L1078" s="17"/>
      <c r="M1078" s="17"/>
      <c r="N1078" s="17"/>
      <c r="O1078" s="17"/>
      <c r="P1078" s="17"/>
      <c r="Q1078" s="17"/>
      <c r="R1078" s="17"/>
      <c r="S1078" s="17"/>
      <c r="T1078" s="17"/>
      <c r="U1078" s="17"/>
      <c r="V1078" s="17"/>
      <c r="W1078" s="17"/>
      <c r="X1078" s="17"/>
      <c r="Y1078" s="17"/>
      <c r="Z1078" s="17"/>
      <c r="AA1078" s="17"/>
    </row>
    <row r="1079" spans="1:27" ht="12.75" customHeight="1" x14ac:dyDescent="0.2">
      <c r="A1079" s="17"/>
      <c r="B1079" s="58" t="s">
        <v>3605</v>
      </c>
      <c r="C1079" s="66" t="s">
        <v>3606</v>
      </c>
      <c r="D1079" s="58" t="s">
        <v>3607</v>
      </c>
      <c r="E1079" s="65" t="s">
        <v>277</v>
      </c>
      <c r="F1079" s="66">
        <v>30</v>
      </c>
      <c r="G1079" s="58" t="s">
        <v>3608</v>
      </c>
      <c r="H1079" s="58" t="s">
        <v>3597</v>
      </c>
      <c r="I1079" s="60"/>
      <c r="J1079" s="17"/>
      <c r="K1079" s="17"/>
      <c r="L1079" s="17"/>
      <c r="M1079" s="17"/>
      <c r="N1079" s="17"/>
      <c r="O1079" s="17"/>
      <c r="P1079" s="17"/>
      <c r="Q1079" s="17"/>
      <c r="R1079" s="17"/>
      <c r="S1079" s="17"/>
      <c r="T1079" s="17"/>
      <c r="U1079" s="17"/>
      <c r="V1079" s="17"/>
      <c r="W1079" s="17"/>
      <c r="X1079" s="17"/>
      <c r="Y1079" s="17"/>
      <c r="Z1079" s="17"/>
      <c r="AA1079" s="17"/>
    </row>
    <row r="1080" spans="1:27" ht="12.75" customHeight="1" x14ac:dyDescent="0.2">
      <c r="A1080" s="17"/>
      <c r="B1080" s="58" t="s">
        <v>3609</v>
      </c>
      <c r="C1080" s="66" t="s">
        <v>3610</v>
      </c>
      <c r="D1080" s="58" t="s">
        <v>3611</v>
      </c>
      <c r="E1080" s="65" t="s">
        <v>277</v>
      </c>
      <c r="F1080" s="66">
        <v>30</v>
      </c>
      <c r="G1080" s="58" t="s">
        <v>3612</v>
      </c>
      <c r="H1080" s="58" t="s">
        <v>3597</v>
      </c>
      <c r="I1080" s="60"/>
      <c r="J1080" s="17"/>
      <c r="K1080" s="17"/>
      <c r="L1080" s="17"/>
      <c r="M1080" s="17"/>
      <c r="N1080" s="17"/>
      <c r="O1080" s="17"/>
      <c r="P1080" s="17"/>
      <c r="Q1080" s="17"/>
      <c r="R1080" s="17"/>
      <c r="S1080" s="17"/>
      <c r="T1080" s="17"/>
      <c r="U1080" s="17"/>
      <c r="V1080" s="17"/>
      <c r="W1080" s="17"/>
      <c r="X1080" s="17"/>
      <c r="Y1080" s="17"/>
      <c r="Z1080" s="17"/>
      <c r="AA1080" s="17"/>
    </row>
    <row r="1081" spans="1:27" ht="12.75" customHeight="1" x14ac:dyDescent="0.2">
      <c r="A1081" s="17"/>
      <c r="B1081" s="58" t="s">
        <v>3613</v>
      </c>
      <c r="C1081" s="66" t="s">
        <v>3614</v>
      </c>
      <c r="D1081" s="58" t="s">
        <v>3615</v>
      </c>
      <c r="E1081" s="65" t="s">
        <v>277</v>
      </c>
      <c r="F1081" s="66">
        <v>45</v>
      </c>
      <c r="G1081" s="58" t="s">
        <v>3612</v>
      </c>
      <c r="H1081" s="58" t="s">
        <v>3597</v>
      </c>
      <c r="I1081" s="60"/>
      <c r="J1081" s="17"/>
      <c r="K1081" s="17"/>
      <c r="L1081" s="17"/>
      <c r="M1081" s="17"/>
      <c r="N1081" s="17"/>
      <c r="O1081" s="17"/>
      <c r="P1081" s="17"/>
      <c r="Q1081" s="17"/>
      <c r="R1081" s="17"/>
      <c r="S1081" s="17"/>
      <c r="T1081" s="17"/>
      <c r="U1081" s="17"/>
      <c r="V1081" s="17"/>
      <c r="W1081" s="17"/>
      <c r="X1081" s="17"/>
      <c r="Y1081" s="17"/>
      <c r="Z1081" s="17"/>
      <c r="AA1081" s="17"/>
    </row>
    <row r="1082" spans="1:27" ht="12.75" customHeight="1" x14ac:dyDescent="0.2">
      <c r="A1082" s="17"/>
      <c r="B1082" s="58" t="s">
        <v>3616</v>
      </c>
      <c r="C1082" s="66" t="s">
        <v>3617</v>
      </c>
      <c r="D1082" s="58" t="s">
        <v>3618</v>
      </c>
      <c r="E1082" s="65" t="s">
        <v>277</v>
      </c>
      <c r="F1082" s="66">
        <v>30</v>
      </c>
      <c r="G1082" s="58" t="s">
        <v>3619</v>
      </c>
      <c r="H1082" s="58" t="s">
        <v>3597</v>
      </c>
      <c r="I1082" s="60"/>
      <c r="J1082" s="17"/>
      <c r="K1082" s="17"/>
      <c r="L1082" s="17"/>
      <c r="M1082" s="17"/>
      <c r="N1082" s="17"/>
      <c r="O1082" s="17"/>
      <c r="P1082" s="17"/>
      <c r="Q1082" s="17"/>
      <c r="R1082" s="17"/>
      <c r="S1082" s="17"/>
      <c r="T1082" s="17"/>
      <c r="U1082" s="17"/>
      <c r="V1082" s="17"/>
      <c r="W1082" s="17"/>
      <c r="X1082" s="17"/>
      <c r="Y1082" s="17"/>
      <c r="Z1082" s="17"/>
      <c r="AA1082" s="17"/>
    </row>
    <row r="1083" spans="1:27" ht="12.75" customHeight="1" x14ac:dyDescent="0.2">
      <c r="A1083" s="17"/>
      <c r="B1083" s="58" t="s">
        <v>3620</v>
      </c>
      <c r="C1083" s="58" t="s">
        <v>3621</v>
      </c>
      <c r="D1083" s="58" t="s">
        <v>3622</v>
      </c>
      <c r="E1083" s="65" t="s">
        <v>277</v>
      </c>
      <c r="F1083" s="66">
        <v>30</v>
      </c>
      <c r="G1083" s="58" t="s">
        <v>3619</v>
      </c>
      <c r="H1083" s="58" t="s">
        <v>3597</v>
      </c>
      <c r="I1083" s="60"/>
      <c r="J1083" s="17"/>
      <c r="K1083" s="17"/>
      <c r="L1083" s="17"/>
      <c r="M1083" s="17"/>
      <c r="N1083" s="17"/>
      <c r="O1083" s="17"/>
      <c r="P1083" s="17"/>
      <c r="Q1083" s="17"/>
      <c r="R1083" s="17"/>
      <c r="S1083" s="17"/>
      <c r="T1083" s="17"/>
      <c r="U1083" s="17"/>
      <c r="V1083" s="17"/>
      <c r="W1083" s="17"/>
      <c r="X1083" s="17"/>
      <c r="Y1083" s="17"/>
      <c r="Z1083" s="17"/>
      <c r="AA1083" s="17"/>
    </row>
    <row r="1084" spans="1:27" ht="12.75" customHeight="1" x14ac:dyDescent="0.2">
      <c r="A1084" s="17"/>
      <c r="B1084" s="58" t="s">
        <v>3623</v>
      </c>
      <c r="C1084" s="58" t="s">
        <v>3624</v>
      </c>
      <c r="D1084" s="58" t="s">
        <v>3625</v>
      </c>
      <c r="E1084" s="65" t="s">
        <v>277</v>
      </c>
      <c r="F1084" s="66">
        <v>30</v>
      </c>
      <c r="G1084" s="58" t="s">
        <v>3619</v>
      </c>
      <c r="H1084" s="58" t="s">
        <v>3597</v>
      </c>
      <c r="I1084" s="60"/>
      <c r="J1084" s="17"/>
      <c r="K1084" s="17"/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  <c r="V1084" s="17"/>
      <c r="W1084" s="17"/>
      <c r="X1084" s="17"/>
      <c r="Y1084" s="17"/>
      <c r="Z1084" s="17"/>
      <c r="AA1084" s="17"/>
    </row>
    <row r="1085" spans="1:27" ht="12.75" customHeight="1" x14ac:dyDescent="0.2">
      <c r="A1085" s="17"/>
      <c r="B1085" s="58" t="s">
        <v>3626</v>
      </c>
      <c r="C1085" s="58" t="s">
        <v>3627</v>
      </c>
      <c r="D1085" s="58" t="s">
        <v>3628</v>
      </c>
      <c r="E1085" s="65" t="s">
        <v>277</v>
      </c>
      <c r="F1085" s="66">
        <v>30</v>
      </c>
      <c r="G1085" s="58" t="s">
        <v>3619</v>
      </c>
      <c r="H1085" s="58" t="s">
        <v>3597</v>
      </c>
      <c r="I1085" s="60"/>
      <c r="J1085" s="17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17"/>
      <c r="W1085" s="17"/>
      <c r="X1085" s="17"/>
      <c r="Y1085" s="17"/>
      <c r="Z1085" s="17"/>
      <c r="AA1085" s="17"/>
    </row>
    <row r="1086" spans="1:27" ht="12.75" customHeight="1" x14ac:dyDescent="0.2">
      <c r="A1086" s="17"/>
      <c r="B1086" s="58" t="s">
        <v>3629</v>
      </c>
      <c r="C1086" s="66" t="s">
        <v>3630</v>
      </c>
      <c r="D1086" s="58" t="s">
        <v>3631</v>
      </c>
      <c r="E1086" s="65" t="s">
        <v>277</v>
      </c>
      <c r="F1086" s="66">
        <v>30</v>
      </c>
      <c r="G1086" s="58" t="s">
        <v>3632</v>
      </c>
      <c r="H1086" s="58" t="s">
        <v>3597</v>
      </c>
      <c r="I1086" s="60"/>
      <c r="J1086" s="17"/>
      <c r="K1086" s="17"/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  <c r="V1086" s="17"/>
      <c r="W1086" s="17"/>
      <c r="X1086" s="17"/>
      <c r="Y1086" s="17"/>
      <c r="Z1086" s="17"/>
      <c r="AA1086" s="17"/>
    </row>
    <row r="1087" spans="1:27" ht="12.75" customHeight="1" x14ac:dyDescent="0.2">
      <c r="A1087" s="17"/>
      <c r="B1087" s="58" t="s">
        <v>3633</v>
      </c>
      <c r="C1087" s="58" t="s">
        <v>3634</v>
      </c>
      <c r="D1087" s="58" t="s">
        <v>3635</v>
      </c>
      <c r="E1087" s="65" t="s">
        <v>277</v>
      </c>
      <c r="F1087" s="66">
        <v>30</v>
      </c>
      <c r="G1087" s="58" t="s">
        <v>3632</v>
      </c>
      <c r="H1087" s="58" t="s">
        <v>3597</v>
      </c>
      <c r="I1087" s="60"/>
      <c r="J1087" s="17"/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  <c r="V1087" s="17"/>
      <c r="W1087" s="17"/>
      <c r="X1087" s="17"/>
      <c r="Y1087" s="17"/>
      <c r="Z1087" s="17"/>
      <c r="AA1087" s="17"/>
    </row>
    <row r="1088" spans="1:27" ht="12.75" customHeight="1" x14ac:dyDescent="0.2">
      <c r="A1088" s="17"/>
      <c r="B1088" s="58" t="s">
        <v>3636</v>
      </c>
      <c r="C1088" s="58" t="s">
        <v>3637</v>
      </c>
      <c r="D1088" s="58" t="s">
        <v>3261</v>
      </c>
      <c r="E1088" s="65" t="s">
        <v>815</v>
      </c>
      <c r="F1088" s="66">
        <v>60</v>
      </c>
      <c r="G1088" s="58" t="s">
        <v>3262</v>
      </c>
      <c r="H1088" s="58" t="s">
        <v>3597</v>
      </c>
      <c r="I1088" s="60"/>
      <c r="J1088" s="17"/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17"/>
      <c r="W1088" s="17"/>
      <c r="X1088" s="17"/>
      <c r="Y1088" s="17"/>
      <c r="Z1088" s="17"/>
      <c r="AA1088" s="17"/>
    </row>
    <row r="1089" spans="1:27" ht="12.75" customHeight="1" x14ac:dyDescent="0.2">
      <c r="A1089" s="17"/>
      <c r="B1089" s="68" t="s">
        <v>3638</v>
      </c>
      <c r="C1089" s="68" t="s">
        <v>3639</v>
      </c>
      <c r="D1089" s="68" t="s">
        <v>3640</v>
      </c>
      <c r="E1089" s="71" t="s">
        <v>153</v>
      </c>
      <c r="F1089" s="70">
        <v>90</v>
      </c>
      <c r="G1089" s="68" t="s">
        <v>3641</v>
      </c>
      <c r="H1089" s="68" t="s">
        <v>3642</v>
      </c>
      <c r="I1089" s="60"/>
      <c r="J1089" s="17"/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  <c r="V1089" s="17"/>
      <c r="W1089" s="17"/>
      <c r="X1089" s="17"/>
      <c r="Y1089" s="17"/>
      <c r="Z1089" s="17"/>
      <c r="AA1089" s="17"/>
    </row>
    <row r="1090" spans="1:27" ht="12.75" customHeight="1" x14ac:dyDescent="0.2">
      <c r="A1090" s="17"/>
      <c r="B1090" s="68" t="s">
        <v>3643</v>
      </c>
      <c r="C1090" s="68" t="s">
        <v>3644</v>
      </c>
      <c r="D1090" s="68" t="s">
        <v>3645</v>
      </c>
      <c r="E1090" s="71" t="s">
        <v>153</v>
      </c>
      <c r="F1090" s="70">
        <v>90</v>
      </c>
      <c r="G1090" s="68" t="s">
        <v>3646</v>
      </c>
      <c r="H1090" s="68" t="s">
        <v>3642</v>
      </c>
      <c r="I1090" s="60"/>
      <c r="J1090" s="17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  <c r="X1090" s="17"/>
      <c r="Y1090" s="17"/>
      <c r="Z1090" s="17"/>
      <c r="AA1090" s="17"/>
    </row>
    <row r="1091" spans="1:27" ht="12.75" customHeight="1" x14ac:dyDescent="0.2">
      <c r="A1091" s="17"/>
      <c r="B1091" s="68" t="s">
        <v>3647</v>
      </c>
      <c r="C1091" s="68" t="s">
        <v>3648</v>
      </c>
      <c r="D1091" s="68" t="s">
        <v>2013</v>
      </c>
      <c r="E1091" s="71" t="s">
        <v>153</v>
      </c>
      <c r="F1091" s="70">
        <v>45</v>
      </c>
      <c r="G1091" s="68" t="s">
        <v>2014</v>
      </c>
      <c r="H1091" s="68" t="s">
        <v>3642</v>
      </c>
      <c r="I1091" s="60"/>
      <c r="J1091" s="17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17"/>
      <c r="W1091" s="17"/>
      <c r="X1091" s="17"/>
      <c r="Y1091" s="17"/>
      <c r="Z1091" s="17"/>
      <c r="AA1091" s="17"/>
    </row>
    <row r="1092" spans="1:27" ht="12.75" customHeight="1" x14ac:dyDescent="0.2">
      <c r="A1092" s="17"/>
      <c r="B1092" s="68" t="s">
        <v>3649</v>
      </c>
      <c r="C1092" s="68" t="s">
        <v>3650</v>
      </c>
      <c r="D1092" s="68" t="s">
        <v>3651</v>
      </c>
      <c r="E1092" s="71" t="s">
        <v>153</v>
      </c>
      <c r="F1092" s="70">
        <v>90</v>
      </c>
      <c r="G1092" s="68" t="s">
        <v>3646</v>
      </c>
      <c r="H1092" s="68" t="s">
        <v>3642</v>
      </c>
      <c r="I1092" s="60"/>
      <c r="J1092" s="17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  <c r="X1092" s="17"/>
      <c r="Y1092" s="17"/>
      <c r="Z1092" s="17"/>
      <c r="AA1092" s="17"/>
    </row>
    <row r="1093" spans="1:27" ht="12.75" customHeight="1" x14ac:dyDescent="0.2">
      <c r="A1093" s="17"/>
      <c r="B1093" s="68" t="s">
        <v>3652</v>
      </c>
      <c r="C1093" s="68" t="s">
        <v>3653</v>
      </c>
      <c r="D1093" s="68" t="s">
        <v>3654</v>
      </c>
      <c r="E1093" s="71" t="s">
        <v>153</v>
      </c>
      <c r="F1093" s="70">
        <v>15</v>
      </c>
      <c r="G1093" s="68" t="s">
        <v>3655</v>
      </c>
      <c r="H1093" s="68" t="s">
        <v>3642</v>
      </c>
      <c r="I1093" s="60"/>
      <c r="J1093" s="17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17"/>
      <c r="W1093" s="17"/>
      <c r="X1093" s="17"/>
      <c r="Y1093" s="17"/>
      <c r="Z1093" s="17"/>
      <c r="AA1093" s="17"/>
    </row>
    <row r="1094" spans="1:27" ht="12.75" customHeight="1" x14ac:dyDescent="0.2">
      <c r="A1094" s="17"/>
      <c r="B1094" s="68" t="s">
        <v>3656</v>
      </c>
      <c r="C1094" s="70" t="s">
        <v>3657</v>
      </c>
      <c r="D1094" s="68" t="s">
        <v>3658</v>
      </c>
      <c r="E1094" s="71" t="s">
        <v>250</v>
      </c>
      <c r="F1094" s="70">
        <v>90</v>
      </c>
      <c r="G1094" s="68" t="s">
        <v>3659</v>
      </c>
      <c r="H1094" s="68" t="s">
        <v>3642</v>
      </c>
      <c r="I1094" s="60"/>
      <c r="J1094" s="17"/>
      <c r="K1094" s="17"/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  <c r="V1094" s="17"/>
      <c r="W1094" s="17"/>
      <c r="X1094" s="17"/>
      <c r="Y1094" s="17"/>
      <c r="Z1094" s="17"/>
      <c r="AA1094" s="17"/>
    </row>
    <row r="1095" spans="1:27" ht="12.75" customHeight="1" x14ac:dyDescent="0.2">
      <c r="A1095" s="17"/>
      <c r="B1095" s="68" t="s">
        <v>3660</v>
      </c>
      <c r="C1095" s="70" t="s">
        <v>3657</v>
      </c>
      <c r="D1095" s="68" t="s">
        <v>3658</v>
      </c>
      <c r="E1095" s="71" t="s">
        <v>739</v>
      </c>
      <c r="F1095" s="70">
        <v>90</v>
      </c>
      <c r="G1095" s="68" t="s">
        <v>3661</v>
      </c>
      <c r="H1095" s="68" t="s">
        <v>3642</v>
      </c>
      <c r="I1095" s="60"/>
      <c r="J1095" s="17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17"/>
      <c r="W1095" s="17"/>
      <c r="X1095" s="17"/>
      <c r="Y1095" s="17"/>
      <c r="Z1095" s="17"/>
      <c r="AA1095" s="17"/>
    </row>
    <row r="1096" spans="1:27" ht="12.75" customHeight="1" x14ac:dyDescent="0.2">
      <c r="A1096" s="17"/>
      <c r="B1096" s="68" t="s">
        <v>3662</v>
      </c>
      <c r="C1096" s="70" t="s">
        <v>3663</v>
      </c>
      <c r="D1096" s="68" t="s">
        <v>2151</v>
      </c>
      <c r="E1096" s="71" t="s">
        <v>153</v>
      </c>
      <c r="F1096" s="70">
        <v>30</v>
      </c>
      <c r="G1096" s="68" t="s">
        <v>2152</v>
      </c>
      <c r="H1096" s="68" t="s">
        <v>3642</v>
      </c>
      <c r="I1096" s="60"/>
      <c r="J1096" s="17"/>
      <c r="K1096" s="17"/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  <c r="V1096" s="17"/>
      <c r="W1096" s="17"/>
      <c r="X1096" s="17"/>
      <c r="Y1096" s="17"/>
      <c r="Z1096" s="17"/>
      <c r="AA1096" s="17"/>
    </row>
    <row r="1097" spans="1:27" ht="12.75" customHeight="1" x14ac:dyDescent="0.2">
      <c r="A1097" s="17"/>
      <c r="B1097" s="58" t="s">
        <v>3664</v>
      </c>
      <c r="C1097" s="58" t="s">
        <v>3665</v>
      </c>
      <c r="D1097" s="58" t="s">
        <v>3666</v>
      </c>
      <c r="E1097" s="59" t="s">
        <v>250</v>
      </c>
      <c r="F1097" s="58">
        <v>90</v>
      </c>
      <c r="G1097" s="58" t="s">
        <v>3667</v>
      </c>
      <c r="H1097" s="58" t="s">
        <v>3668</v>
      </c>
      <c r="I1097" s="60"/>
      <c r="J1097" s="17"/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  <c r="V1097" s="17"/>
      <c r="W1097" s="17"/>
      <c r="X1097" s="17"/>
      <c r="Y1097" s="17"/>
      <c r="Z1097" s="17"/>
      <c r="AA1097" s="17"/>
    </row>
    <row r="1098" spans="1:27" ht="12.75" customHeight="1" x14ac:dyDescent="0.2">
      <c r="A1098" s="17"/>
      <c r="B1098" s="58" t="s">
        <v>3669</v>
      </c>
      <c r="C1098" s="58" t="s">
        <v>3665</v>
      </c>
      <c r="D1098" s="58" t="s">
        <v>3666</v>
      </c>
      <c r="E1098" s="65" t="s">
        <v>739</v>
      </c>
      <c r="F1098" s="66">
        <v>90</v>
      </c>
      <c r="G1098" s="58" t="s">
        <v>3667</v>
      </c>
      <c r="H1098" s="58" t="s">
        <v>3668</v>
      </c>
      <c r="I1098" s="60"/>
      <c r="J1098" s="17"/>
      <c r="K1098" s="17"/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  <c r="V1098" s="17"/>
      <c r="W1098" s="17"/>
      <c r="X1098" s="17"/>
      <c r="Y1098" s="17"/>
      <c r="Z1098" s="17"/>
      <c r="AA1098" s="17"/>
    </row>
    <row r="1099" spans="1:27" ht="12.75" customHeight="1" x14ac:dyDescent="0.2">
      <c r="A1099" s="17"/>
      <c r="B1099" s="58" t="s">
        <v>3670</v>
      </c>
      <c r="C1099" s="58" t="s">
        <v>3671</v>
      </c>
      <c r="D1099" s="58" t="s">
        <v>3672</v>
      </c>
      <c r="E1099" s="65" t="s">
        <v>250</v>
      </c>
      <c r="F1099" s="66">
        <v>150</v>
      </c>
      <c r="G1099" s="58" t="s">
        <v>3673</v>
      </c>
      <c r="H1099" s="58" t="s">
        <v>3668</v>
      </c>
      <c r="I1099" s="60"/>
      <c r="J1099" s="17"/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  <c r="V1099" s="17"/>
      <c r="W1099" s="17"/>
      <c r="X1099" s="17"/>
      <c r="Y1099" s="17"/>
      <c r="Z1099" s="17"/>
      <c r="AA1099" s="17"/>
    </row>
    <row r="1100" spans="1:27" ht="12.75" customHeight="1" x14ac:dyDescent="0.2">
      <c r="A1100" s="17"/>
      <c r="B1100" s="58" t="s">
        <v>3674</v>
      </c>
      <c r="C1100" s="58" t="s">
        <v>3671</v>
      </c>
      <c r="D1100" s="58" t="s">
        <v>3672</v>
      </c>
      <c r="E1100" s="65" t="s">
        <v>739</v>
      </c>
      <c r="F1100" s="66">
        <v>150</v>
      </c>
      <c r="G1100" s="58" t="s">
        <v>3673</v>
      </c>
      <c r="H1100" s="58" t="s">
        <v>3668</v>
      </c>
      <c r="I1100" s="60"/>
      <c r="J1100" s="17"/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17"/>
      <c r="W1100" s="17"/>
      <c r="X1100" s="17"/>
      <c r="Y1100" s="17"/>
      <c r="Z1100" s="17"/>
      <c r="AA1100" s="17"/>
    </row>
    <row r="1101" spans="1:27" ht="12.75" customHeight="1" x14ac:dyDescent="0.2">
      <c r="A1101" s="17"/>
      <c r="B1101" s="58" t="s">
        <v>3675</v>
      </c>
      <c r="C1101" s="58" t="s">
        <v>3676</v>
      </c>
      <c r="D1101" s="58" t="s">
        <v>3004</v>
      </c>
      <c r="E1101" s="65" t="s">
        <v>3019</v>
      </c>
      <c r="F1101" s="66">
        <v>120</v>
      </c>
      <c r="G1101" s="58" t="s">
        <v>3677</v>
      </c>
      <c r="H1101" s="58" t="s">
        <v>3668</v>
      </c>
      <c r="I1101" s="60"/>
      <c r="J1101" s="17"/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  <c r="V1101" s="17"/>
      <c r="W1101" s="17"/>
      <c r="X1101" s="17"/>
      <c r="Y1101" s="17"/>
      <c r="Z1101" s="17"/>
      <c r="AA1101" s="17"/>
    </row>
    <row r="1102" spans="1:27" ht="12.75" customHeight="1" x14ac:dyDescent="0.2">
      <c r="A1102" s="17"/>
      <c r="B1102" s="58" t="s">
        <v>3678</v>
      </c>
      <c r="C1102" s="58" t="s">
        <v>3676</v>
      </c>
      <c r="D1102" s="58" t="s">
        <v>3004</v>
      </c>
      <c r="E1102" s="65" t="s">
        <v>3021</v>
      </c>
      <c r="F1102" s="66">
        <v>120</v>
      </c>
      <c r="G1102" s="58" t="s">
        <v>3677</v>
      </c>
      <c r="H1102" s="58" t="s">
        <v>3668</v>
      </c>
      <c r="I1102" s="60"/>
      <c r="J1102" s="17"/>
      <c r="K1102" s="17"/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  <c r="V1102" s="17"/>
      <c r="W1102" s="17"/>
      <c r="X1102" s="17"/>
      <c r="Y1102" s="17"/>
      <c r="Z1102" s="17"/>
      <c r="AA1102" s="17"/>
    </row>
    <row r="1103" spans="1:27" ht="12.75" customHeight="1" x14ac:dyDescent="0.2">
      <c r="A1103" s="17"/>
      <c r="B1103" s="58" t="s">
        <v>3679</v>
      </c>
      <c r="C1103" s="58" t="s">
        <v>3680</v>
      </c>
      <c r="D1103" s="58" t="s">
        <v>2913</v>
      </c>
      <c r="E1103" s="65" t="s">
        <v>250</v>
      </c>
      <c r="F1103" s="66">
        <v>150</v>
      </c>
      <c r="G1103" s="58" t="s">
        <v>3681</v>
      </c>
      <c r="H1103" s="58" t="s">
        <v>3668</v>
      </c>
      <c r="I1103" s="60"/>
      <c r="J1103" s="17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17"/>
      <c r="W1103" s="17"/>
      <c r="X1103" s="17"/>
      <c r="Y1103" s="17"/>
      <c r="Z1103" s="17"/>
      <c r="AA1103" s="17"/>
    </row>
    <row r="1104" spans="1:27" ht="12.75" customHeight="1" x14ac:dyDescent="0.2">
      <c r="A1104" s="17"/>
      <c r="B1104" s="58" t="s">
        <v>3682</v>
      </c>
      <c r="C1104" s="58" t="s">
        <v>3680</v>
      </c>
      <c r="D1104" s="58" t="s">
        <v>2913</v>
      </c>
      <c r="E1104" s="65" t="s">
        <v>739</v>
      </c>
      <c r="F1104" s="66">
        <v>150</v>
      </c>
      <c r="G1104" s="58" t="s">
        <v>3681</v>
      </c>
      <c r="H1104" s="58" t="s">
        <v>3668</v>
      </c>
      <c r="I1104" s="60"/>
      <c r="J1104" s="17"/>
      <c r="K1104" s="17"/>
      <c r="L1104" s="17"/>
      <c r="M1104" s="17"/>
      <c r="N1104" s="17"/>
      <c r="O1104" s="17"/>
      <c r="P1104" s="17"/>
      <c r="Q1104" s="17"/>
      <c r="R1104" s="17"/>
      <c r="S1104" s="17"/>
      <c r="T1104" s="17"/>
      <c r="U1104" s="17"/>
      <c r="V1104" s="17"/>
      <c r="W1104" s="17"/>
      <c r="X1104" s="17"/>
      <c r="Y1104" s="17"/>
      <c r="Z1104" s="17"/>
      <c r="AA1104" s="17"/>
    </row>
    <row r="1105" spans="1:27" ht="12.75" customHeight="1" x14ac:dyDescent="0.2">
      <c r="A1105" s="17"/>
      <c r="B1105" s="58" t="s">
        <v>3683</v>
      </c>
      <c r="C1105" s="58" t="s">
        <v>3684</v>
      </c>
      <c r="D1105" s="58" t="s">
        <v>3685</v>
      </c>
      <c r="E1105" s="65" t="s">
        <v>749</v>
      </c>
      <c r="F1105" s="66">
        <v>75</v>
      </c>
      <c r="G1105" s="58" t="s">
        <v>3686</v>
      </c>
      <c r="H1105" s="58" t="s">
        <v>3668</v>
      </c>
      <c r="I1105" s="60"/>
      <c r="J1105" s="17"/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  <c r="V1105" s="17"/>
      <c r="W1105" s="17"/>
      <c r="X1105" s="17"/>
      <c r="Y1105" s="17"/>
      <c r="Z1105" s="17"/>
      <c r="AA1105" s="17"/>
    </row>
    <row r="1106" spans="1:27" ht="12.75" customHeight="1" x14ac:dyDescent="0.2">
      <c r="A1106" s="17"/>
      <c r="B1106" s="58" t="s">
        <v>3687</v>
      </c>
      <c r="C1106" s="66" t="s">
        <v>3684</v>
      </c>
      <c r="D1106" s="58" t="s">
        <v>3685</v>
      </c>
      <c r="E1106" s="65" t="s">
        <v>751</v>
      </c>
      <c r="F1106" s="66">
        <v>75</v>
      </c>
      <c r="G1106" s="58" t="s">
        <v>3686</v>
      </c>
      <c r="H1106" s="58" t="s">
        <v>3668</v>
      </c>
      <c r="I1106" s="60"/>
      <c r="J1106" s="17"/>
      <c r="K1106" s="17"/>
      <c r="L1106" s="17"/>
      <c r="M1106" s="17"/>
      <c r="N1106" s="17"/>
      <c r="O1106" s="17"/>
      <c r="P1106" s="17"/>
      <c r="Q1106" s="17"/>
      <c r="R1106" s="17"/>
      <c r="S1106" s="17"/>
      <c r="T1106" s="17"/>
      <c r="U1106" s="17"/>
      <c r="V1106" s="17"/>
      <c r="W1106" s="17"/>
      <c r="X1106" s="17"/>
      <c r="Y1106" s="17"/>
      <c r="Z1106" s="17"/>
      <c r="AA1106" s="17"/>
    </row>
    <row r="1107" spans="1:27" ht="12.75" customHeight="1" x14ac:dyDescent="0.2">
      <c r="A1107" s="17"/>
      <c r="B1107" s="58" t="s">
        <v>3688</v>
      </c>
      <c r="C1107" s="58" t="s">
        <v>3689</v>
      </c>
      <c r="D1107" s="58" t="s">
        <v>3690</v>
      </c>
      <c r="E1107" s="65" t="s">
        <v>250</v>
      </c>
      <c r="F1107" s="66">
        <v>75</v>
      </c>
      <c r="G1107" s="58" t="s">
        <v>3691</v>
      </c>
      <c r="H1107" s="58" t="s">
        <v>3668</v>
      </c>
      <c r="I1107" s="60"/>
      <c r="J1107" s="17"/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  <c r="V1107" s="17"/>
      <c r="W1107" s="17"/>
      <c r="X1107" s="17"/>
      <c r="Y1107" s="17"/>
      <c r="Z1107" s="17"/>
      <c r="AA1107" s="17"/>
    </row>
    <row r="1108" spans="1:27" ht="12.75" customHeight="1" x14ac:dyDescent="0.2">
      <c r="A1108" s="17"/>
      <c r="B1108" s="58" t="s">
        <v>3692</v>
      </c>
      <c r="C1108" s="58" t="s">
        <v>3689</v>
      </c>
      <c r="D1108" s="58" t="s">
        <v>3690</v>
      </c>
      <c r="E1108" s="65" t="s">
        <v>739</v>
      </c>
      <c r="F1108" s="66">
        <v>75</v>
      </c>
      <c r="G1108" s="58" t="s">
        <v>3691</v>
      </c>
      <c r="H1108" s="58" t="s">
        <v>3668</v>
      </c>
      <c r="I1108" s="17"/>
      <c r="J1108" s="17"/>
      <c r="K1108" s="17"/>
      <c r="L1108" s="17"/>
      <c r="M1108" s="17"/>
      <c r="N1108" s="17"/>
      <c r="O1108" s="17"/>
      <c r="P1108" s="17"/>
      <c r="Q1108" s="17"/>
      <c r="R1108" s="17"/>
      <c r="S1108" s="17"/>
      <c r="T1108" s="17"/>
      <c r="U1108" s="17"/>
      <c r="V1108" s="17"/>
      <c r="W1108" s="17"/>
      <c r="X1108" s="17"/>
      <c r="Y1108" s="17"/>
      <c r="Z1108" s="17"/>
      <c r="AA1108" s="17"/>
    </row>
    <row r="1109" spans="1:27" ht="12.75" customHeight="1" x14ac:dyDescent="0.2">
      <c r="A1109" s="17"/>
      <c r="B1109" s="58" t="s">
        <v>3693</v>
      </c>
      <c r="C1109" s="58" t="s">
        <v>3694</v>
      </c>
      <c r="D1109" s="58" t="s">
        <v>3695</v>
      </c>
      <c r="E1109" s="65" t="s">
        <v>250</v>
      </c>
      <c r="F1109" s="66">
        <v>120</v>
      </c>
      <c r="G1109" s="58" t="s">
        <v>3696</v>
      </c>
      <c r="H1109" s="58" t="s">
        <v>3668</v>
      </c>
      <c r="I1109" s="17"/>
      <c r="J1109" s="17"/>
      <c r="K1109" s="17"/>
      <c r="L1109" s="17"/>
      <c r="M1109" s="17"/>
      <c r="N1109" s="17"/>
      <c r="O1109" s="17"/>
      <c r="P1109" s="17"/>
      <c r="Q1109" s="17"/>
      <c r="R1109" s="17"/>
      <c r="S1109" s="17"/>
      <c r="T1109" s="17"/>
      <c r="U1109" s="17"/>
      <c r="V1109" s="17"/>
      <c r="W1109" s="17"/>
      <c r="X1109" s="17"/>
      <c r="Y1109" s="17"/>
      <c r="Z1109" s="17"/>
      <c r="AA1109" s="17"/>
    </row>
    <row r="1110" spans="1:27" ht="12.75" customHeight="1" x14ac:dyDescent="0.2">
      <c r="A1110" s="17"/>
      <c r="B1110" s="58" t="s">
        <v>3697</v>
      </c>
      <c r="C1110" s="58" t="s">
        <v>3694</v>
      </c>
      <c r="D1110" s="58" t="s">
        <v>3695</v>
      </c>
      <c r="E1110" s="65" t="s">
        <v>739</v>
      </c>
      <c r="F1110" s="66">
        <v>120</v>
      </c>
      <c r="G1110" s="58" t="s">
        <v>3696</v>
      </c>
      <c r="H1110" s="58" t="s">
        <v>3668</v>
      </c>
      <c r="I1110" s="17"/>
      <c r="J1110" s="17"/>
      <c r="K1110" s="17"/>
      <c r="L1110" s="17"/>
      <c r="M1110" s="17"/>
      <c r="N1110" s="17"/>
      <c r="O1110" s="17"/>
      <c r="P1110" s="17"/>
      <c r="Q1110" s="17"/>
      <c r="R1110" s="17"/>
      <c r="S1110" s="17"/>
      <c r="T1110" s="17"/>
      <c r="U1110" s="17"/>
      <c r="V1110" s="17"/>
      <c r="W1110" s="17"/>
      <c r="X1110" s="17"/>
      <c r="Y1110" s="17"/>
      <c r="Z1110" s="17"/>
      <c r="AA1110" s="17"/>
    </row>
    <row r="1111" spans="1:27" ht="12.75" customHeight="1" x14ac:dyDescent="0.2">
      <c r="A1111" s="17"/>
      <c r="B1111" s="58" t="s">
        <v>3698</v>
      </c>
      <c r="C1111" s="58" t="s">
        <v>3699</v>
      </c>
      <c r="D1111" s="58" t="s">
        <v>3700</v>
      </c>
      <c r="E1111" s="65" t="s">
        <v>250</v>
      </c>
      <c r="F1111" s="66">
        <v>90</v>
      </c>
      <c r="G1111" s="58" t="s">
        <v>3701</v>
      </c>
      <c r="H1111" s="58" t="s">
        <v>3668</v>
      </c>
      <c r="I1111" s="17"/>
      <c r="J1111" s="17"/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  <c r="V1111" s="17"/>
      <c r="W1111" s="17"/>
      <c r="X1111" s="17"/>
      <c r="Y1111" s="17"/>
      <c r="Z1111" s="17"/>
      <c r="AA1111" s="17"/>
    </row>
    <row r="1112" spans="1:27" ht="12.75" customHeight="1" x14ac:dyDescent="0.2">
      <c r="A1112" s="17"/>
      <c r="B1112" s="58" t="s">
        <v>3702</v>
      </c>
      <c r="C1112" s="58" t="s">
        <v>3699</v>
      </c>
      <c r="D1112" s="58" t="s">
        <v>3700</v>
      </c>
      <c r="E1112" s="59" t="s">
        <v>739</v>
      </c>
      <c r="F1112" s="58">
        <v>90</v>
      </c>
      <c r="G1112" s="58" t="s">
        <v>3701</v>
      </c>
      <c r="H1112" s="58" t="s">
        <v>3668</v>
      </c>
      <c r="I1112" s="17"/>
      <c r="J1112" s="17"/>
      <c r="K1112" s="17"/>
      <c r="L1112" s="17"/>
      <c r="M1112" s="17"/>
      <c r="N1112" s="17"/>
      <c r="O1112" s="17"/>
      <c r="P1112" s="17"/>
      <c r="Q1112" s="17"/>
      <c r="R1112" s="17"/>
      <c r="S1112" s="17"/>
      <c r="T1112" s="17"/>
      <c r="U1112" s="17"/>
      <c r="V1112" s="17"/>
      <c r="W1112" s="17"/>
      <c r="X1112" s="17"/>
      <c r="Y1112" s="17"/>
      <c r="Z1112" s="17"/>
      <c r="AA1112" s="17"/>
    </row>
    <row r="1113" spans="1:27" ht="12.75" customHeight="1" x14ac:dyDescent="0.2">
      <c r="A1113" s="17"/>
      <c r="B1113" s="58" t="s">
        <v>3703</v>
      </c>
      <c r="C1113" s="58" t="s">
        <v>3704</v>
      </c>
      <c r="D1113" s="58" t="s">
        <v>3705</v>
      </c>
      <c r="E1113" s="59" t="s">
        <v>250</v>
      </c>
      <c r="F1113" s="58">
        <v>105</v>
      </c>
      <c r="G1113" s="58" t="s">
        <v>3691</v>
      </c>
      <c r="H1113" s="58" t="s">
        <v>3668</v>
      </c>
      <c r="I1113" s="17"/>
      <c r="J1113" s="17"/>
      <c r="K1113" s="17"/>
      <c r="L1113" s="17"/>
      <c r="M1113" s="17"/>
      <c r="N1113" s="17"/>
      <c r="O1113" s="17"/>
      <c r="P1113" s="17"/>
      <c r="Q1113" s="17"/>
      <c r="R1113" s="17"/>
      <c r="S1113" s="17"/>
      <c r="T1113" s="17"/>
      <c r="U1113" s="17"/>
      <c r="V1113" s="17"/>
      <c r="W1113" s="17"/>
      <c r="X1113" s="17"/>
      <c r="Y1113" s="17"/>
      <c r="Z1113" s="17"/>
      <c r="AA1113" s="17"/>
    </row>
    <row r="1114" spans="1:27" ht="12.75" customHeight="1" x14ac:dyDescent="0.2">
      <c r="A1114" s="17"/>
      <c r="B1114" s="58" t="s">
        <v>3706</v>
      </c>
      <c r="C1114" s="58" t="s">
        <v>3704</v>
      </c>
      <c r="D1114" s="58" t="s">
        <v>3705</v>
      </c>
      <c r="E1114" s="59" t="s">
        <v>739</v>
      </c>
      <c r="F1114" s="58">
        <v>105</v>
      </c>
      <c r="G1114" s="58" t="s">
        <v>3691</v>
      </c>
      <c r="H1114" s="58" t="s">
        <v>3668</v>
      </c>
      <c r="I1114" s="17"/>
      <c r="J1114" s="17"/>
      <c r="K1114" s="17"/>
      <c r="L1114" s="17"/>
      <c r="M1114" s="17"/>
      <c r="N1114" s="17"/>
      <c r="O1114" s="17"/>
      <c r="P1114" s="17"/>
      <c r="Q1114" s="17"/>
      <c r="R1114" s="17"/>
      <c r="S1114" s="17"/>
      <c r="T1114" s="17"/>
      <c r="U1114" s="17"/>
      <c r="V1114" s="17"/>
      <c r="W1114" s="17"/>
      <c r="X1114" s="17"/>
      <c r="Y1114" s="17"/>
      <c r="Z1114" s="17"/>
      <c r="AA1114" s="17"/>
    </row>
    <row r="1115" spans="1:27" ht="12.75" customHeight="1" x14ac:dyDescent="0.2">
      <c r="A1115" s="17"/>
      <c r="B1115" s="58" t="s">
        <v>3707</v>
      </c>
      <c r="C1115" s="58" t="s">
        <v>3704</v>
      </c>
      <c r="D1115" s="58" t="s">
        <v>3705</v>
      </c>
      <c r="E1115" s="59" t="s">
        <v>746</v>
      </c>
      <c r="F1115" s="58">
        <v>105</v>
      </c>
      <c r="G1115" s="58" t="s">
        <v>3691</v>
      </c>
      <c r="H1115" s="58" t="s">
        <v>3668</v>
      </c>
      <c r="I1115" s="17"/>
      <c r="J1115" s="17"/>
      <c r="K1115" s="17"/>
      <c r="L1115" s="17"/>
      <c r="M1115" s="17"/>
      <c r="N1115" s="17"/>
      <c r="O1115" s="17"/>
      <c r="P1115" s="17"/>
      <c r="Q1115" s="17"/>
      <c r="R1115" s="17"/>
      <c r="S1115" s="17"/>
      <c r="T1115" s="17"/>
      <c r="U1115" s="17"/>
      <c r="V1115" s="17"/>
      <c r="W1115" s="17"/>
      <c r="X1115" s="17"/>
      <c r="Y1115" s="17"/>
      <c r="Z1115" s="17"/>
      <c r="AA1115" s="17"/>
    </row>
    <row r="1116" spans="1:27" ht="12.75" customHeight="1" x14ac:dyDescent="0.2">
      <c r="A1116" s="17"/>
      <c r="B1116" s="58" t="s">
        <v>3708</v>
      </c>
      <c r="C1116" s="58" t="s">
        <v>3709</v>
      </c>
      <c r="D1116" s="58" t="s">
        <v>3710</v>
      </c>
      <c r="E1116" s="59" t="s">
        <v>250</v>
      </c>
      <c r="F1116" s="58">
        <v>150</v>
      </c>
      <c r="G1116" s="58" t="s">
        <v>3711</v>
      </c>
      <c r="H1116" s="58" t="s">
        <v>3668</v>
      </c>
      <c r="I1116" s="17"/>
      <c r="J1116" s="17"/>
      <c r="K1116" s="17"/>
      <c r="L1116" s="17"/>
      <c r="M1116" s="17"/>
      <c r="N1116" s="17"/>
      <c r="O1116" s="17"/>
      <c r="P1116" s="17"/>
      <c r="Q1116" s="17"/>
      <c r="R1116" s="17"/>
      <c r="S1116" s="17"/>
      <c r="T1116" s="17"/>
      <c r="U1116" s="17"/>
      <c r="V1116" s="17"/>
      <c r="W1116" s="17"/>
      <c r="X1116" s="17"/>
      <c r="Y1116" s="17"/>
      <c r="Z1116" s="17"/>
      <c r="AA1116" s="17"/>
    </row>
    <row r="1117" spans="1:27" ht="12.75" customHeight="1" x14ac:dyDescent="0.2">
      <c r="A1117" s="17"/>
      <c r="B1117" s="58" t="s">
        <v>3712</v>
      </c>
      <c r="C1117" s="58" t="s">
        <v>3709</v>
      </c>
      <c r="D1117" s="58" t="s">
        <v>3710</v>
      </c>
      <c r="E1117" s="59" t="s">
        <v>739</v>
      </c>
      <c r="F1117" s="58">
        <v>150</v>
      </c>
      <c r="G1117" s="58" t="s">
        <v>3711</v>
      </c>
      <c r="H1117" s="58" t="s">
        <v>3668</v>
      </c>
      <c r="I1117" s="17"/>
      <c r="J1117" s="17"/>
      <c r="K1117" s="17"/>
      <c r="L1117" s="17"/>
      <c r="M1117" s="17"/>
      <c r="N1117" s="17"/>
      <c r="O1117" s="17"/>
      <c r="P1117" s="17"/>
      <c r="Q1117" s="17"/>
      <c r="R1117" s="17"/>
      <c r="S1117" s="17"/>
      <c r="T1117" s="17"/>
      <c r="U1117" s="17"/>
      <c r="V1117" s="17"/>
      <c r="W1117" s="17"/>
      <c r="X1117" s="17"/>
      <c r="Y1117" s="17"/>
      <c r="Z1117" s="17"/>
      <c r="AA1117" s="17"/>
    </row>
    <row r="1118" spans="1:27" ht="12.75" customHeight="1" x14ac:dyDescent="0.2">
      <c r="A1118" s="17"/>
      <c r="B1118" s="68" t="s">
        <v>3713</v>
      </c>
      <c r="C1118" s="70" t="s">
        <v>712</v>
      </c>
      <c r="D1118" s="68" t="s">
        <v>3164</v>
      </c>
      <c r="E1118" s="71" t="s">
        <v>3714</v>
      </c>
      <c r="F1118" s="70">
        <v>60</v>
      </c>
      <c r="G1118" s="68" t="s">
        <v>3165</v>
      </c>
      <c r="H1118" s="68" t="s">
        <v>3715</v>
      </c>
      <c r="I1118" s="17"/>
      <c r="J1118" s="17"/>
      <c r="K1118" s="17"/>
      <c r="L1118" s="17"/>
      <c r="M1118" s="17"/>
      <c r="N1118" s="17"/>
      <c r="O1118" s="17"/>
      <c r="P1118" s="17"/>
      <c r="Q1118" s="17"/>
      <c r="R1118" s="17"/>
      <c r="S1118" s="17"/>
      <c r="T1118" s="17"/>
      <c r="U1118" s="17"/>
      <c r="V1118" s="17"/>
      <c r="W1118" s="17"/>
      <c r="X1118" s="17"/>
      <c r="Y1118" s="17"/>
      <c r="Z1118" s="17"/>
      <c r="AA1118" s="17"/>
    </row>
    <row r="1119" spans="1:27" ht="12.75" customHeight="1" x14ac:dyDescent="0.2">
      <c r="A1119" s="17"/>
      <c r="B1119" s="68" t="s">
        <v>3716</v>
      </c>
      <c r="C1119" s="70" t="s">
        <v>712</v>
      </c>
      <c r="D1119" s="68" t="s">
        <v>3164</v>
      </c>
      <c r="E1119" s="71" t="s">
        <v>3717</v>
      </c>
      <c r="F1119" s="70">
        <v>60</v>
      </c>
      <c r="G1119" s="68" t="s">
        <v>3165</v>
      </c>
      <c r="H1119" s="68" t="s">
        <v>3715</v>
      </c>
      <c r="I1119" s="17"/>
      <c r="J1119" s="17"/>
      <c r="K1119" s="17"/>
      <c r="L1119" s="17"/>
      <c r="M1119" s="17"/>
      <c r="N1119" s="17"/>
      <c r="O1119" s="17"/>
      <c r="P1119" s="17"/>
      <c r="Q1119" s="17"/>
      <c r="R1119" s="17"/>
      <c r="S1119" s="17"/>
      <c r="T1119" s="17"/>
      <c r="U1119" s="17"/>
      <c r="V1119" s="17"/>
      <c r="W1119" s="17"/>
      <c r="X1119" s="17"/>
      <c r="Y1119" s="17"/>
      <c r="Z1119" s="17"/>
      <c r="AA1119" s="17"/>
    </row>
    <row r="1120" spans="1:27" ht="12.75" customHeight="1" x14ac:dyDescent="0.2">
      <c r="A1120" s="17"/>
      <c r="B1120" s="68" t="s">
        <v>3718</v>
      </c>
      <c r="C1120" s="70" t="s">
        <v>719</v>
      </c>
      <c r="D1120" s="68" t="s">
        <v>748</v>
      </c>
      <c r="E1120" s="71" t="s">
        <v>807</v>
      </c>
      <c r="F1120" s="70">
        <v>60</v>
      </c>
      <c r="G1120" s="68" t="s">
        <v>3719</v>
      </c>
      <c r="H1120" s="68" t="s">
        <v>3715</v>
      </c>
      <c r="I1120" s="17"/>
      <c r="J1120" s="17"/>
      <c r="K1120" s="17"/>
      <c r="L1120" s="17"/>
      <c r="M1120" s="17"/>
      <c r="N1120" s="17"/>
      <c r="O1120" s="17"/>
      <c r="P1120" s="17"/>
      <c r="Q1120" s="17"/>
      <c r="R1120" s="17"/>
      <c r="S1120" s="17"/>
      <c r="T1120" s="17"/>
      <c r="U1120" s="17"/>
      <c r="V1120" s="17"/>
      <c r="W1120" s="17"/>
      <c r="X1120" s="17"/>
      <c r="Y1120" s="17"/>
      <c r="Z1120" s="17"/>
      <c r="AA1120" s="17"/>
    </row>
    <row r="1121" spans="1:27" ht="12.75" customHeight="1" x14ac:dyDescent="0.2">
      <c r="A1121" s="17"/>
      <c r="B1121" s="68" t="s">
        <v>3720</v>
      </c>
      <c r="C1121" s="68" t="s">
        <v>719</v>
      </c>
      <c r="D1121" s="68" t="s">
        <v>748</v>
      </c>
      <c r="E1121" s="71" t="s">
        <v>809</v>
      </c>
      <c r="F1121" s="70">
        <v>60</v>
      </c>
      <c r="G1121" s="68" t="s">
        <v>3719</v>
      </c>
      <c r="H1121" s="68" t="s">
        <v>3715</v>
      </c>
      <c r="I1121" s="17"/>
      <c r="J1121" s="17"/>
      <c r="K1121" s="17"/>
      <c r="L1121" s="17"/>
      <c r="M1121" s="17"/>
      <c r="N1121" s="17"/>
      <c r="O1121" s="17"/>
      <c r="P1121" s="17"/>
      <c r="Q1121" s="17"/>
      <c r="R1121" s="17"/>
      <c r="S1121" s="17"/>
      <c r="T1121" s="17"/>
      <c r="U1121" s="17"/>
      <c r="V1121" s="17"/>
      <c r="W1121" s="17"/>
      <c r="X1121" s="17"/>
      <c r="Y1121" s="17"/>
      <c r="Z1121" s="17"/>
      <c r="AA1121" s="17"/>
    </row>
    <row r="1122" spans="1:27" ht="12.75" customHeight="1" x14ac:dyDescent="0.2">
      <c r="A1122" s="17"/>
      <c r="B1122" s="58" t="s">
        <v>3721</v>
      </c>
      <c r="C1122" s="58" t="s">
        <v>3722</v>
      </c>
      <c r="D1122" s="58" t="s">
        <v>3723</v>
      </c>
      <c r="E1122" s="59" t="s">
        <v>250</v>
      </c>
      <c r="F1122" s="58">
        <v>75</v>
      </c>
      <c r="G1122" s="58" t="s">
        <v>3724</v>
      </c>
      <c r="H1122" s="58" t="s">
        <v>3725</v>
      </c>
      <c r="I1122" s="17"/>
      <c r="J1122" s="17"/>
      <c r="K1122" s="17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  <c r="V1122" s="17"/>
      <c r="W1122" s="17"/>
      <c r="X1122" s="17"/>
      <c r="Y1122" s="17"/>
      <c r="Z1122" s="17"/>
      <c r="AA1122" s="17"/>
    </row>
    <row r="1123" spans="1:27" ht="12.75" customHeight="1" x14ac:dyDescent="0.2">
      <c r="A1123" s="17"/>
      <c r="B1123" s="58" t="s">
        <v>3726</v>
      </c>
      <c r="C1123" s="58" t="s">
        <v>3727</v>
      </c>
      <c r="D1123" s="58" t="s">
        <v>3728</v>
      </c>
      <c r="E1123" s="59" t="s">
        <v>250</v>
      </c>
      <c r="F1123" s="58">
        <v>60</v>
      </c>
      <c r="G1123" s="58" t="s">
        <v>3729</v>
      </c>
      <c r="H1123" s="58" t="s">
        <v>3725</v>
      </c>
      <c r="I1123" s="17"/>
      <c r="J1123" s="17"/>
      <c r="K1123" s="17"/>
      <c r="L1123" s="17"/>
      <c r="M1123" s="17"/>
      <c r="N1123" s="17"/>
      <c r="O1123" s="17"/>
      <c r="P1123" s="17"/>
      <c r="Q1123" s="17"/>
      <c r="R1123" s="17"/>
      <c r="S1123" s="17"/>
      <c r="T1123" s="17"/>
      <c r="U1123" s="17"/>
      <c r="V1123" s="17"/>
      <c r="W1123" s="17"/>
      <c r="X1123" s="17"/>
      <c r="Y1123" s="17"/>
      <c r="Z1123" s="17"/>
      <c r="AA1123" s="17"/>
    </row>
    <row r="1124" spans="1:27" ht="12.75" customHeight="1" x14ac:dyDescent="0.2">
      <c r="A1124" s="17"/>
      <c r="B1124" s="68" t="s">
        <v>3730</v>
      </c>
      <c r="C1124" s="68" t="s">
        <v>3731</v>
      </c>
      <c r="D1124" s="68" t="s">
        <v>3732</v>
      </c>
      <c r="E1124" s="69" t="s">
        <v>250</v>
      </c>
      <c r="F1124" s="68">
        <v>60</v>
      </c>
      <c r="G1124" s="68" t="s">
        <v>3733</v>
      </c>
      <c r="H1124" s="68" t="s">
        <v>3725</v>
      </c>
      <c r="I1124" s="17"/>
      <c r="J1124" s="17"/>
      <c r="K1124" s="17"/>
      <c r="L1124" s="17"/>
      <c r="M1124" s="17"/>
      <c r="N1124" s="17"/>
      <c r="O1124" s="17"/>
      <c r="P1124" s="17"/>
      <c r="Q1124" s="17"/>
      <c r="R1124" s="17"/>
      <c r="S1124" s="17"/>
      <c r="T1124" s="17"/>
      <c r="U1124" s="17"/>
      <c r="V1124" s="17"/>
      <c r="W1124" s="17"/>
      <c r="X1124" s="17"/>
      <c r="Y1124" s="17"/>
      <c r="Z1124" s="17"/>
      <c r="AA1124" s="17"/>
    </row>
    <row r="1125" spans="1:27" ht="12.75" customHeight="1" x14ac:dyDescent="0.2">
      <c r="A1125" s="17"/>
      <c r="B1125" s="68" t="s">
        <v>3734</v>
      </c>
      <c r="C1125" s="68" t="s">
        <v>3735</v>
      </c>
      <c r="D1125" s="68" t="s">
        <v>3736</v>
      </c>
      <c r="E1125" s="69" t="s">
        <v>250</v>
      </c>
      <c r="F1125" s="68">
        <v>60</v>
      </c>
      <c r="G1125" s="68" t="s">
        <v>3737</v>
      </c>
      <c r="H1125" s="68" t="s">
        <v>3725</v>
      </c>
      <c r="I1125" s="17"/>
      <c r="J1125" s="17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  <c r="V1125" s="17"/>
      <c r="W1125" s="17"/>
      <c r="X1125" s="17"/>
      <c r="Y1125" s="17"/>
      <c r="Z1125" s="17"/>
      <c r="AA1125" s="17"/>
    </row>
    <row r="1126" spans="1:27" ht="12.75" customHeight="1" x14ac:dyDescent="0.2">
      <c r="A1126" s="17"/>
      <c r="B1126" s="68" t="s">
        <v>3738</v>
      </c>
      <c r="C1126" s="68" t="s">
        <v>3739</v>
      </c>
      <c r="D1126" s="68" t="s">
        <v>3740</v>
      </c>
      <c r="E1126" s="69" t="s">
        <v>250</v>
      </c>
      <c r="F1126" s="68">
        <v>60</v>
      </c>
      <c r="G1126" s="68" t="s">
        <v>3741</v>
      </c>
      <c r="H1126" s="68" t="s">
        <v>3725</v>
      </c>
      <c r="I1126" s="17"/>
      <c r="J1126" s="17"/>
      <c r="K1126" s="17"/>
      <c r="L1126" s="17"/>
      <c r="M1126" s="17"/>
      <c r="N1126" s="17"/>
      <c r="O1126" s="17"/>
      <c r="P1126" s="17"/>
      <c r="Q1126" s="17"/>
      <c r="R1126" s="17"/>
      <c r="S1126" s="17"/>
      <c r="T1126" s="17"/>
      <c r="U1126" s="17"/>
      <c r="V1126" s="17"/>
      <c r="W1126" s="17"/>
      <c r="X1126" s="17"/>
      <c r="Y1126" s="17"/>
      <c r="Z1126" s="17"/>
      <c r="AA1126" s="17"/>
    </row>
    <row r="1127" spans="1:27" ht="12.75" customHeight="1" x14ac:dyDescent="0.2">
      <c r="A1127" s="17"/>
      <c r="B1127" s="68" t="s">
        <v>3742</v>
      </c>
      <c r="C1127" s="68" t="s">
        <v>3743</v>
      </c>
      <c r="D1127" s="68" t="s">
        <v>3744</v>
      </c>
      <c r="E1127" s="69" t="s">
        <v>250</v>
      </c>
      <c r="F1127" s="68">
        <v>60</v>
      </c>
      <c r="G1127" s="68" t="s">
        <v>3745</v>
      </c>
      <c r="H1127" s="68" t="s">
        <v>3725</v>
      </c>
      <c r="I1127" s="17"/>
      <c r="J1127" s="17"/>
      <c r="K1127" s="17"/>
      <c r="L1127" s="17"/>
      <c r="M1127" s="17"/>
      <c r="N1127" s="17"/>
      <c r="O1127" s="17"/>
      <c r="P1127" s="17"/>
      <c r="Q1127" s="17"/>
      <c r="R1127" s="17"/>
      <c r="S1127" s="17"/>
      <c r="T1127" s="17"/>
      <c r="U1127" s="17"/>
      <c r="V1127" s="17"/>
      <c r="W1127" s="17"/>
      <c r="X1127" s="17"/>
      <c r="Y1127" s="17"/>
      <c r="Z1127" s="17"/>
      <c r="AA1127" s="17"/>
    </row>
    <row r="1128" spans="1:27" ht="12.75" customHeight="1" x14ac:dyDescent="0.2">
      <c r="A1128" s="17"/>
      <c r="B1128" s="68" t="s">
        <v>3746</v>
      </c>
      <c r="C1128" s="68" t="s">
        <v>3747</v>
      </c>
      <c r="D1128" s="68" t="s">
        <v>3748</v>
      </c>
      <c r="E1128" s="69" t="s">
        <v>250</v>
      </c>
      <c r="F1128" s="68">
        <v>60</v>
      </c>
      <c r="G1128" s="68" t="s">
        <v>3749</v>
      </c>
      <c r="H1128" s="68" t="s">
        <v>3725</v>
      </c>
      <c r="I1128" s="17"/>
      <c r="J1128" s="17"/>
      <c r="K1128" s="17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  <c r="V1128" s="17"/>
      <c r="W1128" s="17"/>
      <c r="X1128" s="17"/>
      <c r="Y1128" s="17"/>
      <c r="Z1128" s="17"/>
      <c r="AA1128" s="17"/>
    </row>
    <row r="1129" spans="1:27" ht="12.75" customHeight="1" x14ac:dyDescent="0.2">
      <c r="A1129" s="17"/>
      <c r="B1129" s="68" t="s">
        <v>3750</v>
      </c>
      <c r="C1129" s="68" t="s">
        <v>3751</v>
      </c>
      <c r="D1129" s="68" t="s">
        <v>3752</v>
      </c>
      <c r="E1129" s="69" t="s">
        <v>250</v>
      </c>
      <c r="F1129" s="68">
        <v>60</v>
      </c>
      <c r="G1129" s="68" t="s">
        <v>3753</v>
      </c>
      <c r="H1129" s="68" t="s">
        <v>3725</v>
      </c>
      <c r="I1129" s="17"/>
      <c r="J1129" s="17"/>
      <c r="K1129" s="17"/>
      <c r="L1129" s="17"/>
      <c r="M1129" s="17"/>
      <c r="N1129" s="17"/>
      <c r="O1129" s="17"/>
      <c r="P1129" s="17"/>
      <c r="Q1129" s="17"/>
      <c r="R1129" s="17"/>
      <c r="S1129" s="17"/>
      <c r="T1129" s="17"/>
      <c r="U1129" s="17"/>
      <c r="V1129" s="17"/>
      <c r="W1129" s="17"/>
      <c r="X1129" s="17"/>
      <c r="Y1129" s="17"/>
      <c r="Z1129" s="17"/>
      <c r="AA1129" s="17"/>
    </row>
    <row r="1130" spans="1:27" ht="12.75" customHeight="1" x14ac:dyDescent="0.2">
      <c r="A1130" s="17"/>
      <c r="B1130" s="68" t="s">
        <v>3754</v>
      </c>
      <c r="C1130" s="70" t="s">
        <v>3755</v>
      </c>
      <c r="D1130" s="68" t="s">
        <v>3756</v>
      </c>
      <c r="E1130" s="71" t="s">
        <v>250</v>
      </c>
      <c r="F1130" s="70">
        <v>60</v>
      </c>
      <c r="G1130" s="70" t="s">
        <v>3753</v>
      </c>
      <c r="H1130" s="68" t="s">
        <v>3725</v>
      </c>
      <c r="I1130" s="17"/>
      <c r="J1130" s="17"/>
      <c r="K1130" s="17"/>
      <c r="L1130" s="17"/>
      <c r="M1130" s="17"/>
      <c r="N1130" s="17"/>
      <c r="O1130" s="17"/>
      <c r="P1130" s="17"/>
      <c r="Q1130" s="17"/>
      <c r="R1130" s="17"/>
      <c r="S1130" s="17"/>
      <c r="T1130" s="17"/>
      <c r="U1130" s="17"/>
      <c r="V1130" s="17"/>
      <c r="W1130" s="17"/>
      <c r="X1130" s="17"/>
      <c r="Y1130" s="17"/>
      <c r="Z1130" s="17"/>
      <c r="AA1130" s="17"/>
    </row>
    <row r="1131" spans="1:27" ht="12.75" customHeight="1" x14ac:dyDescent="0.2">
      <c r="A1131" s="17"/>
      <c r="B1131" s="68" t="s">
        <v>3757</v>
      </c>
      <c r="C1131" s="68" t="s">
        <v>3758</v>
      </c>
      <c r="D1131" s="68" t="s">
        <v>3759</v>
      </c>
      <c r="E1131" s="71" t="s">
        <v>250</v>
      </c>
      <c r="F1131" s="70">
        <v>60</v>
      </c>
      <c r="G1131" s="68" t="s">
        <v>3760</v>
      </c>
      <c r="H1131" s="68" t="s">
        <v>3725</v>
      </c>
      <c r="I1131" s="17"/>
      <c r="J1131" s="17"/>
      <c r="K1131" s="17"/>
      <c r="L1131" s="17"/>
      <c r="M1131" s="17"/>
      <c r="N1131" s="17"/>
      <c r="O1131" s="17"/>
      <c r="P1131" s="17"/>
      <c r="Q1131" s="17"/>
      <c r="R1131" s="17"/>
      <c r="S1131" s="17"/>
      <c r="T1131" s="17"/>
      <c r="U1131" s="17"/>
      <c r="V1131" s="17"/>
      <c r="W1131" s="17"/>
      <c r="X1131" s="17"/>
      <c r="Y1131" s="17"/>
      <c r="Z1131" s="17"/>
      <c r="AA1131" s="17"/>
    </row>
    <row r="1132" spans="1:27" ht="12.75" customHeight="1" x14ac:dyDescent="0.2">
      <c r="A1132" s="17"/>
      <c r="B1132" s="68" t="s">
        <v>3761</v>
      </c>
      <c r="C1132" s="68" t="s">
        <v>3762</v>
      </c>
      <c r="D1132" s="68" t="s">
        <v>3763</v>
      </c>
      <c r="E1132" s="71" t="s">
        <v>250</v>
      </c>
      <c r="F1132" s="70">
        <v>60</v>
      </c>
      <c r="G1132" s="68" t="s">
        <v>3764</v>
      </c>
      <c r="H1132" s="68" t="s">
        <v>3725</v>
      </c>
      <c r="I1132" s="17"/>
      <c r="J1132" s="17"/>
      <c r="K1132" s="17"/>
      <c r="L1132" s="17"/>
      <c r="M1132" s="17"/>
      <c r="N1132" s="17"/>
      <c r="O1132" s="17"/>
      <c r="P1132" s="17"/>
      <c r="Q1132" s="17"/>
      <c r="R1132" s="17"/>
      <c r="S1132" s="17"/>
      <c r="T1132" s="17"/>
      <c r="U1132" s="17"/>
      <c r="V1132" s="17"/>
      <c r="W1132" s="17"/>
      <c r="X1132" s="17"/>
      <c r="Y1132" s="17"/>
      <c r="Z1132" s="17"/>
      <c r="AA1132" s="17"/>
    </row>
    <row r="1133" spans="1:27" ht="12.75" customHeight="1" x14ac:dyDescent="0.2">
      <c r="A1133" s="17"/>
      <c r="B1133" s="68" t="s">
        <v>3765</v>
      </c>
      <c r="C1133" s="68" t="s">
        <v>3766</v>
      </c>
      <c r="D1133" s="68" t="s">
        <v>3767</v>
      </c>
      <c r="E1133" s="71" t="s">
        <v>250</v>
      </c>
      <c r="F1133" s="70">
        <v>60</v>
      </c>
      <c r="G1133" s="68" t="s">
        <v>3764</v>
      </c>
      <c r="H1133" s="68" t="s">
        <v>3725</v>
      </c>
      <c r="I1133" s="17"/>
      <c r="J1133" s="17"/>
      <c r="K1133" s="17"/>
      <c r="L1133" s="17"/>
      <c r="M1133" s="17"/>
      <c r="N1133" s="17"/>
      <c r="O1133" s="17"/>
      <c r="P1133" s="17"/>
      <c r="Q1133" s="17"/>
      <c r="R1133" s="17"/>
      <c r="S1133" s="17"/>
      <c r="T1133" s="17"/>
      <c r="U1133" s="17"/>
      <c r="V1133" s="17"/>
      <c r="W1133" s="17"/>
      <c r="X1133" s="17"/>
      <c r="Y1133" s="17"/>
      <c r="Z1133" s="17"/>
      <c r="AA1133" s="17"/>
    </row>
    <row r="1134" spans="1:27" ht="12.75" customHeight="1" x14ac:dyDescent="0.2">
      <c r="A1134" s="17"/>
      <c r="B1134" s="68" t="s">
        <v>3768</v>
      </c>
      <c r="C1134" s="68" t="s">
        <v>3769</v>
      </c>
      <c r="D1134" s="68" t="s">
        <v>3770</v>
      </c>
      <c r="E1134" s="71" t="s">
        <v>250</v>
      </c>
      <c r="F1134" s="70">
        <v>60</v>
      </c>
      <c r="G1134" s="68" t="s">
        <v>3771</v>
      </c>
      <c r="H1134" s="68" t="s">
        <v>3725</v>
      </c>
      <c r="I1134" s="17"/>
      <c r="J1134" s="17"/>
      <c r="K1134" s="17"/>
      <c r="L1134" s="17"/>
      <c r="M1134" s="17"/>
      <c r="N1134" s="17"/>
      <c r="O1134" s="17"/>
      <c r="P1134" s="17"/>
      <c r="Q1134" s="17"/>
      <c r="R1134" s="17"/>
      <c r="S1134" s="17"/>
      <c r="T1134" s="17"/>
      <c r="U1134" s="17"/>
      <c r="V1134" s="17"/>
      <c r="W1134" s="17"/>
      <c r="X1134" s="17"/>
      <c r="Y1134" s="17"/>
      <c r="Z1134" s="17"/>
      <c r="AA1134" s="17"/>
    </row>
    <row r="1135" spans="1:27" ht="12.75" customHeight="1" x14ac:dyDescent="0.2">
      <c r="A1135" s="17"/>
      <c r="B1135" s="68" t="s">
        <v>3772</v>
      </c>
      <c r="C1135" s="68" t="s">
        <v>712</v>
      </c>
      <c r="D1135" s="68" t="s">
        <v>3164</v>
      </c>
      <c r="E1135" s="69" t="s">
        <v>807</v>
      </c>
      <c r="F1135" s="68">
        <v>60</v>
      </c>
      <c r="G1135" s="68" t="s">
        <v>3165</v>
      </c>
      <c r="H1135" s="68" t="s">
        <v>3773</v>
      </c>
      <c r="I1135" s="17"/>
      <c r="J1135" s="17"/>
      <c r="K1135" s="17"/>
      <c r="L1135" s="17"/>
      <c r="M1135" s="17"/>
      <c r="N1135" s="17"/>
      <c r="O1135" s="17"/>
      <c r="P1135" s="17"/>
      <c r="Q1135" s="17"/>
      <c r="R1135" s="17"/>
      <c r="S1135" s="17"/>
      <c r="T1135" s="17"/>
      <c r="U1135" s="17"/>
      <c r="V1135" s="17"/>
      <c r="W1135" s="17"/>
      <c r="X1135" s="17"/>
      <c r="Y1135" s="17"/>
      <c r="Z1135" s="17"/>
      <c r="AA1135" s="17"/>
    </row>
    <row r="1136" spans="1:27" ht="12.75" customHeight="1" x14ac:dyDescent="0.2">
      <c r="A1136" s="17"/>
      <c r="B1136" s="68" t="s">
        <v>3774</v>
      </c>
      <c r="C1136" s="68" t="s">
        <v>712</v>
      </c>
      <c r="D1136" s="68" t="s">
        <v>3164</v>
      </c>
      <c r="E1136" s="69" t="s">
        <v>809</v>
      </c>
      <c r="F1136" s="68">
        <v>60</v>
      </c>
      <c r="G1136" s="68" t="s">
        <v>3165</v>
      </c>
      <c r="H1136" s="68" t="s">
        <v>3773</v>
      </c>
      <c r="I1136" s="17"/>
      <c r="J1136" s="17"/>
      <c r="K1136" s="17"/>
      <c r="L1136" s="17"/>
      <c r="M1136" s="17"/>
      <c r="N1136" s="17"/>
      <c r="O1136" s="17"/>
      <c r="P1136" s="17"/>
      <c r="Q1136" s="17"/>
      <c r="R1136" s="17"/>
      <c r="S1136" s="17"/>
      <c r="T1136" s="17"/>
      <c r="U1136" s="17"/>
      <c r="V1136" s="17"/>
      <c r="W1136" s="17"/>
      <c r="X1136" s="17"/>
      <c r="Y1136" s="17"/>
      <c r="Z1136" s="17"/>
      <c r="AA1136" s="17"/>
    </row>
    <row r="1137" spans="1:27" ht="12.75" customHeight="1" x14ac:dyDescent="0.2">
      <c r="A1137" s="17"/>
      <c r="B1137" s="68" t="s">
        <v>3775</v>
      </c>
      <c r="C1137" s="68" t="s">
        <v>712</v>
      </c>
      <c r="D1137" s="68" t="s">
        <v>3164</v>
      </c>
      <c r="E1137" s="69" t="s">
        <v>3776</v>
      </c>
      <c r="F1137" s="68">
        <v>60</v>
      </c>
      <c r="G1137" s="68" t="s">
        <v>714</v>
      </c>
      <c r="H1137" s="68" t="s">
        <v>3773</v>
      </c>
      <c r="I1137" s="17"/>
      <c r="J1137" s="17"/>
      <c r="K1137" s="17"/>
      <c r="L1137" s="17"/>
      <c r="M1137" s="17"/>
      <c r="N1137" s="17"/>
      <c r="O1137" s="17"/>
      <c r="P1137" s="17"/>
      <c r="Q1137" s="17"/>
      <c r="R1137" s="17"/>
      <c r="S1137" s="17"/>
      <c r="T1137" s="17"/>
      <c r="U1137" s="17"/>
      <c r="V1137" s="17"/>
      <c r="W1137" s="17"/>
      <c r="X1137" s="17"/>
      <c r="Y1137" s="17"/>
      <c r="Z1137" s="17"/>
      <c r="AA1137" s="17"/>
    </row>
    <row r="1138" spans="1:27" ht="12.75" customHeight="1" x14ac:dyDescent="0.2">
      <c r="A1138" s="17"/>
      <c r="B1138" s="68" t="s">
        <v>3777</v>
      </c>
      <c r="C1138" s="68" t="s">
        <v>712</v>
      </c>
      <c r="D1138" s="68" t="s">
        <v>3164</v>
      </c>
      <c r="E1138" s="69" t="s">
        <v>3778</v>
      </c>
      <c r="F1138" s="68">
        <v>60</v>
      </c>
      <c r="G1138" s="68" t="s">
        <v>714</v>
      </c>
      <c r="H1138" s="68" t="s">
        <v>3773</v>
      </c>
      <c r="I1138" s="17"/>
      <c r="J1138" s="17"/>
      <c r="K1138" s="17"/>
      <c r="L1138" s="17"/>
      <c r="M1138" s="17"/>
      <c r="N1138" s="17"/>
      <c r="O1138" s="17"/>
      <c r="P1138" s="17"/>
      <c r="Q1138" s="17"/>
      <c r="R1138" s="17"/>
      <c r="S1138" s="17"/>
      <c r="T1138" s="17"/>
      <c r="U1138" s="17"/>
      <c r="V1138" s="17"/>
      <c r="W1138" s="17"/>
      <c r="X1138" s="17"/>
      <c r="Y1138" s="17"/>
      <c r="Z1138" s="17"/>
      <c r="AA1138" s="17"/>
    </row>
    <row r="1139" spans="1:27" ht="12.75" customHeight="1" x14ac:dyDescent="0.2">
      <c r="A1139" s="17"/>
      <c r="B1139" s="68" t="s">
        <v>3779</v>
      </c>
      <c r="C1139" s="68" t="s">
        <v>3780</v>
      </c>
      <c r="D1139" s="68" t="s">
        <v>3781</v>
      </c>
      <c r="E1139" s="69" t="s">
        <v>807</v>
      </c>
      <c r="F1139" s="68">
        <v>75</v>
      </c>
      <c r="G1139" s="68" t="s">
        <v>3719</v>
      </c>
      <c r="H1139" s="68" t="s">
        <v>3773</v>
      </c>
      <c r="I1139" s="17"/>
      <c r="J1139" s="17"/>
      <c r="K1139" s="17"/>
      <c r="L1139" s="17"/>
      <c r="M1139" s="17"/>
      <c r="N1139" s="17"/>
      <c r="O1139" s="17"/>
      <c r="P1139" s="17"/>
      <c r="Q1139" s="17"/>
      <c r="R1139" s="17"/>
      <c r="S1139" s="17"/>
      <c r="T1139" s="17"/>
      <c r="U1139" s="17"/>
      <c r="V1139" s="17"/>
      <c r="W1139" s="17"/>
      <c r="X1139" s="17"/>
      <c r="Y1139" s="17"/>
      <c r="Z1139" s="17"/>
      <c r="AA1139" s="17"/>
    </row>
    <row r="1140" spans="1:27" ht="12.75" customHeight="1" x14ac:dyDescent="0.2">
      <c r="A1140" s="17"/>
      <c r="B1140" s="68" t="s">
        <v>3782</v>
      </c>
      <c r="C1140" s="68" t="s">
        <v>3780</v>
      </c>
      <c r="D1140" s="68" t="s">
        <v>3781</v>
      </c>
      <c r="E1140" s="69" t="s">
        <v>809</v>
      </c>
      <c r="F1140" s="68">
        <v>75</v>
      </c>
      <c r="G1140" s="68" t="s">
        <v>3719</v>
      </c>
      <c r="H1140" s="68" t="s">
        <v>3773</v>
      </c>
      <c r="I1140" s="17"/>
      <c r="J1140" s="17"/>
      <c r="K1140" s="17"/>
      <c r="L1140" s="17"/>
      <c r="M1140" s="17"/>
      <c r="N1140" s="17"/>
      <c r="O1140" s="17"/>
      <c r="P1140" s="17"/>
      <c r="Q1140" s="17"/>
      <c r="R1140" s="17"/>
      <c r="S1140" s="17"/>
      <c r="T1140" s="17"/>
      <c r="U1140" s="17"/>
      <c r="V1140" s="17"/>
      <c r="W1140" s="17"/>
      <c r="X1140" s="17"/>
      <c r="Y1140" s="17"/>
      <c r="Z1140" s="17"/>
      <c r="AA1140" s="17"/>
    </row>
    <row r="1141" spans="1:27" ht="12.75" customHeight="1" x14ac:dyDescent="0.2">
      <c r="A1141" s="17"/>
      <c r="B1141" s="68" t="s">
        <v>3783</v>
      </c>
      <c r="C1141" s="68" t="s">
        <v>3780</v>
      </c>
      <c r="D1141" s="68" t="s">
        <v>3781</v>
      </c>
      <c r="E1141" s="69" t="s">
        <v>3784</v>
      </c>
      <c r="F1141" s="68">
        <v>75</v>
      </c>
      <c r="G1141" s="68" t="s">
        <v>3719</v>
      </c>
      <c r="H1141" s="68" t="s">
        <v>3773</v>
      </c>
      <c r="I1141" s="17"/>
      <c r="J1141" s="17"/>
      <c r="K1141" s="17"/>
      <c r="L1141" s="17"/>
      <c r="M1141" s="17"/>
      <c r="N1141" s="17"/>
      <c r="O1141" s="17"/>
      <c r="P1141" s="17"/>
      <c r="Q1141" s="17"/>
      <c r="R1141" s="17"/>
      <c r="S1141" s="17"/>
      <c r="T1141" s="17"/>
      <c r="U1141" s="17"/>
      <c r="V1141" s="17"/>
      <c r="W1141" s="17"/>
      <c r="X1141" s="17"/>
      <c r="Y1141" s="17"/>
      <c r="Z1141" s="17"/>
      <c r="AA1141" s="17"/>
    </row>
    <row r="1142" spans="1:27" ht="12.75" customHeight="1" x14ac:dyDescent="0.2">
      <c r="A1142" s="17"/>
      <c r="B1142" s="68" t="s">
        <v>3785</v>
      </c>
      <c r="C1142" s="68" t="s">
        <v>3780</v>
      </c>
      <c r="D1142" s="68" t="s">
        <v>3781</v>
      </c>
      <c r="E1142" s="69" t="s">
        <v>3786</v>
      </c>
      <c r="F1142" s="68">
        <v>75</v>
      </c>
      <c r="G1142" s="68" t="s">
        <v>3719</v>
      </c>
      <c r="H1142" s="68" t="s">
        <v>3773</v>
      </c>
      <c r="I1142" s="17"/>
      <c r="J1142" s="17"/>
      <c r="K1142" s="17"/>
      <c r="L1142" s="17"/>
      <c r="M1142" s="17"/>
      <c r="N1142" s="17"/>
      <c r="O1142" s="17"/>
      <c r="P1142" s="17"/>
      <c r="Q1142" s="17"/>
      <c r="R1142" s="17"/>
      <c r="S1142" s="17"/>
      <c r="T1142" s="17"/>
      <c r="U1142" s="17"/>
      <c r="V1142" s="17"/>
      <c r="W1142" s="17"/>
      <c r="X1142" s="17"/>
      <c r="Y1142" s="17"/>
      <c r="Z1142" s="17"/>
      <c r="AA1142" s="17"/>
    </row>
    <row r="1143" spans="1:27" ht="12.75" customHeight="1" x14ac:dyDescent="0.2">
      <c r="A1143" s="17"/>
      <c r="B1143" s="68" t="s">
        <v>3787</v>
      </c>
      <c r="C1143" s="68" t="s">
        <v>3780</v>
      </c>
      <c r="D1143" s="68" t="s">
        <v>3781</v>
      </c>
      <c r="E1143" s="71" t="s">
        <v>250</v>
      </c>
      <c r="F1143" s="70">
        <v>75</v>
      </c>
      <c r="G1143" s="68" t="s">
        <v>3788</v>
      </c>
      <c r="H1143" s="68" t="s">
        <v>3773</v>
      </c>
      <c r="I1143" s="17"/>
      <c r="J1143" s="17"/>
      <c r="K1143" s="17"/>
      <c r="L1143" s="17"/>
      <c r="M1143" s="17"/>
      <c r="N1143" s="17"/>
      <c r="O1143" s="17"/>
      <c r="P1143" s="17"/>
      <c r="Q1143" s="17"/>
      <c r="R1143" s="17"/>
      <c r="S1143" s="17"/>
      <c r="T1143" s="17"/>
      <c r="U1143" s="17"/>
      <c r="V1143" s="17"/>
      <c r="W1143" s="17"/>
      <c r="X1143" s="17"/>
      <c r="Y1143" s="17"/>
      <c r="Z1143" s="17"/>
      <c r="AA1143" s="17"/>
    </row>
    <row r="1144" spans="1:27" ht="12.75" customHeight="1" x14ac:dyDescent="0.2">
      <c r="A1144" s="17"/>
      <c r="B1144" s="68" t="s">
        <v>3789</v>
      </c>
      <c r="C1144" s="68" t="s">
        <v>3790</v>
      </c>
      <c r="D1144" s="68" t="s">
        <v>3791</v>
      </c>
      <c r="E1144" s="71" t="s">
        <v>807</v>
      </c>
      <c r="F1144" s="70">
        <v>90</v>
      </c>
      <c r="G1144" s="68" t="s">
        <v>3792</v>
      </c>
      <c r="H1144" s="68" t="s">
        <v>3773</v>
      </c>
      <c r="I1144" s="17"/>
      <c r="J1144" s="17"/>
      <c r="K1144" s="17"/>
      <c r="L1144" s="17"/>
      <c r="M1144" s="17"/>
      <c r="N1144" s="17"/>
      <c r="O1144" s="17"/>
      <c r="P1144" s="17"/>
      <c r="Q1144" s="17"/>
      <c r="R1144" s="17"/>
      <c r="S1144" s="17"/>
      <c r="T1144" s="17"/>
      <c r="U1144" s="17"/>
      <c r="V1144" s="17"/>
      <c r="W1144" s="17"/>
      <c r="X1144" s="17"/>
      <c r="Y1144" s="17"/>
      <c r="Z1144" s="17"/>
      <c r="AA1144" s="17"/>
    </row>
    <row r="1145" spans="1:27" ht="12.75" customHeight="1" x14ac:dyDescent="0.2">
      <c r="A1145" s="17"/>
      <c r="B1145" s="68" t="s">
        <v>3793</v>
      </c>
      <c r="C1145" s="68" t="s">
        <v>3790</v>
      </c>
      <c r="D1145" s="68" t="s">
        <v>3791</v>
      </c>
      <c r="E1145" s="71" t="s">
        <v>809</v>
      </c>
      <c r="F1145" s="70">
        <v>90</v>
      </c>
      <c r="G1145" s="68" t="s">
        <v>3792</v>
      </c>
      <c r="H1145" s="68" t="s">
        <v>3773</v>
      </c>
      <c r="I1145" s="17"/>
      <c r="J1145" s="17"/>
      <c r="K1145" s="17"/>
      <c r="L1145" s="17"/>
      <c r="M1145" s="17"/>
      <c r="N1145" s="17"/>
      <c r="O1145" s="17"/>
      <c r="P1145" s="17"/>
      <c r="Q1145" s="17"/>
      <c r="R1145" s="17"/>
      <c r="S1145" s="17"/>
      <c r="T1145" s="17"/>
      <c r="U1145" s="17"/>
      <c r="V1145" s="17"/>
      <c r="W1145" s="17"/>
      <c r="X1145" s="17"/>
      <c r="Y1145" s="17"/>
      <c r="Z1145" s="17"/>
      <c r="AA1145" s="17"/>
    </row>
    <row r="1146" spans="1:27" ht="12.75" customHeight="1" x14ac:dyDescent="0.2">
      <c r="A1146" s="17"/>
      <c r="B1146" s="68" t="s">
        <v>3794</v>
      </c>
      <c r="C1146" s="68" t="s">
        <v>3795</v>
      </c>
      <c r="D1146" s="68" t="s">
        <v>3796</v>
      </c>
      <c r="E1146" s="71" t="s">
        <v>3797</v>
      </c>
      <c r="F1146" s="70">
        <v>45</v>
      </c>
      <c r="G1146" s="68" t="s">
        <v>3798</v>
      </c>
      <c r="H1146" s="68" t="s">
        <v>3773</v>
      </c>
      <c r="I1146" s="17"/>
      <c r="J1146" s="17"/>
      <c r="K1146" s="17"/>
      <c r="L1146" s="17"/>
      <c r="M1146" s="17"/>
      <c r="N1146" s="17"/>
      <c r="O1146" s="17"/>
      <c r="P1146" s="17"/>
      <c r="Q1146" s="17"/>
      <c r="R1146" s="17"/>
      <c r="S1146" s="17"/>
      <c r="T1146" s="17"/>
      <c r="U1146" s="17"/>
      <c r="V1146" s="17"/>
      <c r="W1146" s="17"/>
      <c r="X1146" s="17"/>
      <c r="Y1146" s="17"/>
      <c r="Z1146" s="17"/>
      <c r="AA1146" s="17"/>
    </row>
    <row r="1147" spans="1:27" ht="12.75" customHeight="1" x14ac:dyDescent="0.2">
      <c r="A1147" s="17"/>
      <c r="B1147" s="68" t="s">
        <v>3799</v>
      </c>
      <c r="C1147" s="68" t="s">
        <v>3800</v>
      </c>
      <c r="D1147" s="68" t="s">
        <v>3801</v>
      </c>
      <c r="E1147" s="71" t="s">
        <v>153</v>
      </c>
      <c r="F1147" s="70">
        <v>45</v>
      </c>
      <c r="G1147" s="68" t="s">
        <v>3802</v>
      </c>
      <c r="H1147" s="68" t="s">
        <v>3773</v>
      </c>
      <c r="I1147" s="17"/>
      <c r="J1147" s="17"/>
      <c r="K1147" s="17"/>
      <c r="L1147" s="17"/>
      <c r="M1147" s="17"/>
      <c r="N1147" s="17"/>
      <c r="O1147" s="17"/>
      <c r="P1147" s="17"/>
      <c r="Q1147" s="17"/>
      <c r="R1147" s="17"/>
      <c r="S1147" s="17"/>
      <c r="T1147" s="17"/>
      <c r="U1147" s="17"/>
      <c r="V1147" s="17"/>
      <c r="W1147" s="17"/>
      <c r="X1147" s="17"/>
      <c r="Y1147" s="17"/>
      <c r="Z1147" s="17"/>
      <c r="AA1147" s="17"/>
    </row>
    <row r="1148" spans="1:27" ht="12.75" customHeight="1" x14ac:dyDescent="0.2">
      <c r="A1148" s="17"/>
      <c r="B1148" s="68" t="s">
        <v>3803</v>
      </c>
      <c r="C1148" s="68" t="s">
        <v>3804</v>
      </c>
      <c r="D1148" s="68" t="s">
        <v>3805</v>
      </c>
      <c r="E1148" s="71" t="s">
        <v>1497</v>
      </c>
      <c r="F1148" s="70">
        <v>60</v>
      </c>
      <c r="G1148" s="68" t="s">
        <v>3802</v>
      </c>
      <c r="H1148" s="68" t="s">
        <v>3773</v>
      </c>
      <c r="I1148" s="17"/>
      <c r="J1148" s="17"/>
      <c r="K1148" s="17"/>
      <c r="L1148" s="17"/>
      <c r="M1148" s="17"/>
      <c r="N1148" s="17"/>
      <c r="O1148" s="17"/>
      <c r="P1148" s="17"/>
      <c r="Q1148" s="17"/>
      <c r="R1148" s="17"/>
      <c r="S1148" s="17"/>
      <c r="T1148" s="17"/>
      <c r="U1148" s="17"/>
      <c r="V1148" s="17"/>
      <c r="W1148" s="17"/>
      <c r="X1148" s="17"/>
      <c r="Y1148" s="17"/>
      <c r="Z1148" s="17"/>
      <c r="AA1148" s="17"/>
    </row>
    <row r="1149" spans="1:27" ht="12.75" customHeight="1" x14ac:dyDescent="0.2">
      <c r="A1149" s="17"/>
      <c r="B1149" s="68" t="s">
        <v>3806</v>
      </c>
      <c r="C1149" s="68" t="s">
        <v>3807</v>
      </c>
      <c r="D1149" s="68" t="s">
        <v>3808</v>
      </c>
      <c r="E1149" s="71" t="s">
        <v>1497</v>
      </c>
      <c r="F1149" s="70">
        <v>30</v>
      </c>
      <c r="G1149" s="68" t="s">
        <v>3809</v>
      </c>
      <c r="H1149" s="68" t="s">
        <v>3773</v>
      </c>
      <c r="I1149" s="17"/>
      <c r="J1149" s="17"/>
      <c r="K1149" s="17"/>
      <c r="L1149" s="17"/>
      <c r="M1149" s="17"/>
      <c r="N1149" s="17"/>
      <c r="O1149" s="17"/>
      <c r="P1149" s="17"/>
      <c r="Q1149" s="17"/>
      <c r="R1149" s="17"/>
      <c r="S1149" s="17"/>
      <c r="T1149" s="17"/>
      <c r="U1149" s="17"/>
      <c r="V1149" s="17"/>
      <c r="W1149" s="17"/>
      <c r="X1149" s="17"/>
      <c r="Y1149" s="17"/>
      <c r="Z1149" s="17"/>
      <c r="AA1149" s="17"/>
    </row>
    <row r="1150" spans="1:27" ht="12.75" customHeight="1" x14ac:dyDescent="0.2">
      <c r="A1150" s="17"/>
      <c r="B1150" s="68" t="s">
        <v>3810</v>
      </c>
      <c r="C1150" s="68" t="s">
        <v>3807</v>
      </c>
      <c r="D1150" s="68" t="s">
        <v>3808</v>
      </c>
      <c r="E1150" s="71" t="s">
        <v>153</v>
      </c>
      <c r="F1150" s="70">
        <v>30</v>
      </c>
      <c r="G1150" s="68" t="s">
        <v>3811</v>
      </c>
      <c r="H1150" s="68" t="s">
        <v>3773</v>
      </c>
      <c r="I1150" s="17"/>
      <c r="J1150" s="17"/>
      <c r="K1150" s="17"/>
      <c r="L1150" s="17"/>
      <c r="M1150" s="17"/>
      <c r="N1150" s="17"/>
      <c r="O1150" s="17"/>
      <c r="P1150" s="17"/>
      <c r="Q1150" s="17"/>
      <c r="R1150" s="17"/>
      <c r="S1150" s="17"/>
      <c r="T1150" s="17"/>
      <c r="U1150" s="17"/>
      <c r="V1150" s="17"/>
      <c r="W1150" s="17"/>
      <c r="X1150" s="17"/>
      <c r="Y1150" s="17"/>
      <c r="Z1150" s="17"/>
      <c r="AA1150" s="17"/>
    </row>
    <row r="1151" spans="1:27" ht="12.75" customHeight="1" x14ac:dyDescent="0.2">
      <c r="A1151" s="17"/>
      <c r="B1151" s="68" t="s">
        <v>3812</v>
      </c>
      <c r="C1151" s="68" t="s">
        <v>3813</v>
      </c>
      <c r="D1151" s="68" t="s">
        <v>3814</v>
      </c>
      <c r="E1151" s="71" t="s">
        <v>1497</v>
      </c>
      <c r="F1151" s="70">
        <v>60</v>
      </c>
      <c r="G1151" s="68" t="s">
        <v>3811</v>
      </c>
      <c r="H1151" s="68" t="s">
        <v>3773</v>
      </c>
      <c r="I1151" s="17"/>
      <c r="J1151" s="17"/>
      <c r="K1151" s="17"/>
      <c r="L1151" s="17"/>
      <c r="M1151" s="17"/>
      <c r="N1151" s="17"/>
      <c r="O1151" s="17"/>
      <c r="P1151" s="17"/>
      <c r="Q1151" s="17"/>
      <c r="R1151" s="17"/>
      <c r="S1151" s="17"/>
      <c r="T1151" s="17"/>
      <c r="U1151" s="17"/>
      <c r="V1151" s="17"/>
      <c r="W1151" s="17"/>
      <c r="X1151" s="17"/>
      <c r="Y1151" s="17"/>
      <c r="Z1151" s="17"/>
      <c r="AA1151" s="17"/>
    </row>
    <row r="1152" spans="1:27" ht="12.75" customHeight="1" x14ac:dyDescent="0.2">
      <c r="A1152" s="17"/>
      <c r="B1152" s="68" t="s">
        <v>3815</v>
      </c>
      <c r="C1152" s="68" t="s">
        <v>3813</v>
      </c>
      <c r="D1152" s="68" t="s">
        <v>3814</v>
      </c>
      <c r="E1152" s="71" t="s">
        <v>153</v>
      </c>
      <c r="F1152" s="70">
        <v>60</v>
      </c>
      <c r="G1152" s="68" t="s">
        <v>3816</v>
      </c>
      <c r="H1152" s="68" t="s">
        <v>3773</v>
      </c>
      <c r="I1152" s="17"/>
      <c r="J1152" s="17"/>
      <c r="K1152" s="17"/>
      <c r="L1152" s="17"/>
      <c r="M1152" s="17"/>
      <c r="N1152" s="17"/>
      <c r="O1152" s="17"/>
      <c r="P1152" s="17"/>
      <c r="Q1152" s="17"/>
      <c r="R1152" s="17"/>
      <c r="S1152" s="17"/>
      <c r="T1152" s="17"/>
      <c r="U1152" s="17"/>
      <c r="V1152" s="17"/>
      <c r="W1152" s="17"/>
      <c r="X1152" s="17"/>
      <c r="Y1152" s="17"/>
      <c r="Z1152" s="17"/>
      <c r="AA1152" s="17"/>
    </row>
    <row r="1153" spans="1:27" ht="12.75" customHeight="1" x14ac:dyDescent="0.2">
      <c r="A1153" s="17"/>
      <c r="B1153" s="68" t="s">
        <v>3817</v>
      </c>
      <c r="C1153" s="68" t="s">
        <v>3818</v>
      </c>
      <c r="D1153" s="68" t="s">
        <v>3819</v>
      </c>
      <c r="E1153" s="71" t="s">
        <v>153</v>
      </c>
      <c r="F1153" s="70">
        <v>90</v>
      </c>
      <c r="G1153" s="68" t="s">
        <v>3820</v>
      </c>
      <c r="H1153" s="68" t="s">
        <v>3773</v>
      </c>
      <c r="I1153" s="17"/>
      <c r="J1153" s="17"/>
      <c r="K1153" s="17"/>
      <c r="L1153" s="17"/>
      <c r="M1153" s="17"/>
      <c r="N1153" s="17"/>
      <c r="O1153" s="17"/>
      <c r="P1153" s="17"/>
      <c r="Q1153" s="17"/>
      <c r="R1153" s="17"/>
      <c r="S1153" s="17"/>
      <c r="T1153" s="17"/>
      <c r="U1153" s="17"/>
      <c r="V1153" s="17"/>
      <c r="W1153" s="17"/>
      <c r="X1153" s="17"/>
      <c r="Y1153" s="17"/>
      <c r="Z1153" s="17"/>
      <c r="AA1153" s="17"/>
    </row>
    <row r="1154" spans="1:27" ht="12.75" customHeight="1" x14ac:dyDescent="0.2">
      <c r="A1154" s="17"/>
      <c r="B1154" s="68" t="s">
        <v>3821</v>
      </c>
      <c r="C1154" s="68" t="s">
        <v>3818</v>
      </c>
      <c r="D1154" s="68" t="s">
        <v>3819</v>
      </c>
      <c r="E1154" s="71" t="s">
        <v>1497</v>
      </c>
      <c r="F1154" s="70">
        <v>90</v>
      </c>
      <c r="G1154" s="68" t="s">
        <v>3816</v>
      </c>
      <c r="H1154" s="68" t="s">
        <v>3773</v>
      </c>
      <c r="I1154" s="17"/>
      <c r="J1154" s="17"/>
      <c r="K1154" s="17"/>
      <c r="L1154" s="17"/>
      <c r="M1154" s="17"/>
      <c r="N1154" s="17"/>
      <c r="O1154" s="17"/>
      <c r="P1154" s="17"/>
      <c r="Q1154" s="17"/>
      <c r="R1154" s="17"/>
      <c r="S1154" s="17"/>
      <c r="T1154" s="17"/>
      <c r="U1154" s="17"/>
      <c r="V1154" s="17"/>
      <c r="W1154" s="17"/>
      <c r="X1154" s="17"/>
      <c r="Y1154" s="17"/>
      <c r="Z1154" s="17"/>
      <c r="AA1154" s="17"/>
    </row>
    <row r="1155" spans="1:27" ht="12.75" customHeight="1" x14ac:dyDescent="0.2">
      <c r="A1155" s="17"/>
      <c r="B1155" s="68" t="s">
        <v>3822</v>
      </c>
      <c r="C1155" s="68" t="s">
        <v>3823</v>
      </c>
      <c r="D1155" s="68" t="s">
        <v>3824</v>
      </c>
      <c r="E1155" s="71" t="s">
        <v>1497</v>
      </c>
      <c r="F1155" s="70">
        <v>90</v>
      </c>
      <c r="G1155" s="68" t="s">
        <v>3825</v>
      </c>
      <c r="H1155" s="68" t="s">
        <v>3773</v>
      </c>
      <c r="I1155" s="17"/>
      <c r="J1155" s="17"/>
      <c r="K1155" s="17"/>
      <c r="L1155" s="17"/>
      <c r="M1155" s="17"/>
      <c r="N1155" s="17"/>
      <c r="O1155" s="17"/>
      <c r="P1155" s="17"/>
      <c r="Q1155" s="17"/>
      <c r="R1155" s="17"/>
      <c r="S1155" s="17"/>
      <c r="T1155" s="17"/>
      <c r="U1155" s="17"/>
      <c r="V1155" s="17"/>
      <c r="W1155" s="17"/>
      <c r="X1155" s="17"/>
      <c r="Y1155" s="17"/>
      <c r="Z1155" s="17"/>
      <c r="AA1155" s="17"/>
    </row>
    <row r="1156" spans="1:27" ht="12.75" customHeight="1" x14ac:dyDescent="0.2">
      <c r="A1156" s="17"/>
      <c r="B1156" s="68" t="s">
        <v>3826</v>
      </c>
      <c r="C1156" s="68" t="s">
        <v>3827</v>
      </c>
      <c r="D1156" s="68" t="s">
        <v>3828</v>
      </c>
      <c r="E1156" s="71" t="s">
        <v>1497</v>
      </c>
      <c r="F1156" s="70">
        <v>30</v>
      </c>
      <c r="G1156" s="68" t="s">
        <v>3829</v>
      </c>
      <c r="H1156" s="68" t="s">
        <v>3773</v>
      </c>
      <c r="I1156" s="17"/>
      <c r="J1156" s="17"/>
      <c r="K1156" s="17"/>
      <c r="L1156" s="17"/>
      <c r="M1156" s="17"/>
      <c r="N1156" s="17"/>
      <c r="O1156" s="17"/>
      <c r="P1156" s="17"/>
      <c r="Q1156" s="17"/>
      <c r="R1156" s="17"/>
      <c r="S1156" s="17"/>
      <c r="T1156" s="17"/>
      <c r="U1156" s="17"/>
      <c r="V1156" s="17"/>
      <c r="W1156" s="17"/>
      <c r="X1156" s="17"/>
      <c r="Y1156" s="17"/>
      <c r="Z1156" s="17"/>
      <c r="AA1156" s="17"/>
    </row>
    <row r="1157" spans="1:27" ht="12.75" customHeight="1" x14ac:dyDescent="0.2">
      <c r="A1157" s="17"/>
      <c r="B1157" s="68" t="s">
        <v>3830</v>
      </c>
      <c r="C1157" s="68" t="s">
        <v>3831</v>
      </c>
      <c r="D1157" s="68" t="s">
        <v>3832</v>
      </c>
      <c r="E1157" s="71" t="s">
        <v>153</v>
      </c>
      <c r="F1157" s="70">
        <v>60</v>
      </c>
      <c r="G1157" s="68" t="s">
        <v>3809</v>
      </c>
      <c r="H1157" s="68" t="s">
        <v>3773</v>
      </c>
      <c r="I1157" s="17"/>
      <c r="J1157" s="17"/>
      <c r="K1157" s="17"/>
      <c r="L1157" s="17"/>
      <c r="M1157" s="17"/>
      <c r="N1157" s="17"/>
      <c r="O1157" s="17"/>
      <c r="P1157" s="17"/>
      <c r="Q1157" s="17"/>
      <c r="R1157" s="17"/>
      <c r="S1157" s="17"/>
      <c r="T1157" s="17"/>
      <c r="U1157" s="17"/>
      <c r="V1157" s="17"/>
      <c r="W1157" s="17"/>
      <c r="X1157" s="17"/>
      <c r="Y1157" s="17"/>
      <c r="Z1157" s="17"/>
      <c r="AA1157" s="17"/>
    </row>
    <row r="1158" spans="1:27" ht="12.75" customHeight="1" x14ac:dyDescent="0.2">
      <c r="A1158" s="17"/>
      <c r="B1158" s="68" t="s">
        <v>3833</v>
      </c>
      <c r="C1158" s="68" t="s">
        <v>3834</v>
      </c>
      <c r="D1158" s="68" t="s">
        <v>3835</v>
      </c>
      <c r="E1158" s="71" t="s">
        <v>153</v>
      </c>
      <c r="F1158" s="70">
        <v>60</v>
      </c>
      <c r="G1158" s="68" t="s">
        <v>3836</v>
      </c>
      <c r="H1158" s="68" t="s">
        <v>3773</v>
      </c>
      <c r="I1158" s="17"/>
      <c r="J1158" s="17"/>
      <c r="K1158" s="17"/>
      <c r="L1158" s="17"/>
      <c r="M1158" s="17"/>
      <c r="N1158" s="17"/>
      <c r="O1158" s="17"/>
      <c r="P1158" s="17"/>
      <c r="Q1158" s="17"/>
      <c r="R1158" s="17"/>
      <c r="S1158" s="17"/>
      <c r="T1158" s="17"/>
      <c r="U1158" s="17"/>
      <c r="V1158" s="17"/>
      <c r="W1158" s="17"/>
      <c r="X1158" s="17"/>
      <c r="Y1158" s="17"/>
      <c r="Z1158" s="17"/>
      <c r="AA1158" s="17"/>
    </row>
    <row r="1159" spans="1:27" ht="12.75" customHeight="1" x14ac:dyDescent="0.2">
      <c r="A1159" s="17"/>
      <c r="B1159" s="68" t="s">
        <v>3837</v>
      </c>
      <c r="C1159" s="68" t="s">
        <v>3834</v>
      </c>
      <c r="D1159" s="68" t="s">
        <v>3835</v>
      </c>
      <c r="E1159" s="71" t="s">
        <v>1497</v>
      </c>
      <c r="F1159" s="70">
        <v>60</v>
      </c>
      <c r="G1159" s="68" t="s">
        <v>3836</v>
      </c>
      <c r="H1159" s="68" t="s">
        <v>3773</v>
      </c>
      <c r="I1159" s="17"/>
      <c r="J1159" s="17"/>
      <c r="K1159" s="17"/>
      <c r="L1159" s="17"/>
      <c r="M1159" s="17"/>
      <c r="N1159" s="17"/>
      <c r="O1159" s="17"/>
      <c r="P1159" s="17"/>
      <c r="Q1159" s="17"/>
      <c r="R1159" s="17"/>
      <c r="S1159" s="17"/>
      <c r="T1159" s="17"/>
      <c r="U1159" s="17"/>
      <c r="V1159" s="17"/>
      <c r="W1159" s="17"/>
      <c r="X1159" s="17"/>
      <c r="Y1159" s="17"/>
      <c r="Z1159" s="17"/>
      <c r="AA1159" s="17"/>
    </row>
    <row r="1160" spans="1:27" ht="12.75" customHeight="1" x14ac:dyDescent="0.2">
      <c r="A1160" s="17"/>
      <c r="B1160" s="68" t="s">
        <v>3838</v>
      </c>
      <c r="C1160" s="68" t="s">
        <v>3831</v>
      </c>
      <c r="D1160" s="68" t="s">
        <v>3839</v>
      </c>
      <c r="E1160" s="71" t="s">
        <v>1497</v>
      </c>
      <c r="F1160" s="70">
        <v>45</v>
      </c>
      <c r="G1160" s="68" t="s">
        <v>3840</v>
      </c>
      <c r="H1160" s="68" t="s">
        <v>3773</v>
      </c>
      <c r="I1160" s="17"/>
      <c r="J1160" s="17"/>
      <c r="K1160" s="17"/>
      <c r="L1160" s="17"/>
      <c r="M1160" s="17"/>
      <c r="N1160" s="17"/>
      <c r="O1160" s="17"/>
      <c r="P1160" s="17"/>
      <c r="Q1160" s="17"/>
      <c r="R1160" s="17"/>
      <c r="S1160" s="17"/>
      <c r="T1160" s="17"/>
      <c r="U1160" s="17"/>
      <c r="V1160" s="17"/>
      <c r="W1160" s="17"/>
      <c r="X1160" s="17"/>
      <c r="Y1160" s="17"/>
      <c r="Z1160" s="17"/>
      <c r="AA1160" s="17"/>
    </row>
    <row r="1161" spans="1:27" ht="12.75" customHeight="1" x14ac:dyDescent="0.2">
      <c r="A1161" s="17"/>
      <c r="B1161" s="68" t="s">
        <v>3841</v>
      </c>
      <c r="C1161" s="68" t="s">
        <v>3827</v>
      </c>
      <c r="D1161" s="68" t="s">
        <v>3828</v>
      </c>
      <c r="E1161" s="71" t="s">
        <v>153</v>
      </c>
      <c r="F1161" s="70">
        <v>30</v>
      </c>
      <c r="G1161" s="68" t="s">
        <v>3840</v>
      </c>
      <c r="H1161" s="68" t="s">
        <v>3773</v>
      </c>
      <c r="I1161" s="17"/>
      <c r="J1161" s="17"/>
      <c r="K1161" s="17"/>
      <c r="L1161" s="17"/>
      <c r="M1161" s="17"/>
      <c r="N1161" s="17"/>
      <c r="O1161" s="17"/>
      <c r="P1161" s="17"/>
      <c r="Q1161" s="17"/>
      <c r="R1161" s="17"/>
      <c r="S1161" s="17"/>
      <c r="T1161" s="17"/>
      <c r="U1161" s="17"/>
      <c r="V1161" s="17"/>
      <c r="W1161" s="17"/>
      <c r="X1161" s="17"/>
      <c r="Y1161" s="17"/>
      <c r="Z1161" s="17"/>
      <c r="AA1161" s="17"/>
    </row>
    <row r="1162" spans="1:27" ht="12.75" customHeight="1" x14ac:dyDescent="0.2">
      <c r="A1162" s="17"/>
      <c r="B1162" s="68" t="s">
        <v>3842</v>
      </c>
      <c r="C1162" s="68" t="s">
        <v>3800</v>
      </c>
      <c r="D1162" s="68" t="s">
        <v>3801</v>
      </c>
      <c r="E1162" s="71" t="s">
        <v>1497</v>
      </c>
      <c r="F1162" s="70">
        <v>45</v>
      </c>
      <c r="G1162" s="68" t="s">
        <v>3843</v>
      </c>
      <c r="H1162" s="68" t="s">
        <v>3773</v>
      </c>
      <c r="I1162" s="17"/>
      <c r="J1162" s="17"/>
      <c r="K1162" s="17"/>
      <c r="L1162" s="17"/>
      <c r="M1162" s="17"/>
      <c r="N1162" s="17"/>
      <c r="O1162" s="17"/>
      <c r="P1162" s="17"/>
      <c r="Q1162" s="17"/>
      <c r="R1162" s="17"/>
      <c r="S1162" s="17"/>
      <c r="T1162" s="17"/>
      <c r="U1162" s="17"/>
      <c r="V1162" s="17"/>
      <c r="W1162" s="17"/>
      <c r="X1162" s="17"/>
      <c r="Y1162" s="17"/>
      <c r="Z1162" s="17"/>
      <c r="AA1162" s="17"/>
    </row>
    <row r="1163" spans="1:27" ht="12.75" customHeight="1" x14ac:dyDescent="0.2">
      <c r="A1163" s="17"/>
      <c r="B1163" s="68" t="s">
        <v>3844</v>
      </c>
      <c r="C1163" s="68" t="s">
        <v>3845</v>
      </c>
      <c r="D1163" s="68" t="s">
        <v>3846</v>
      </c>
      <c r="E1163" s="71" t="s">
        <v>3797</v>
      </c>
      <c r="F1163" s="70">
        <v>60</v>
      </c>
      <c r="G1163" s="68" t="s">
        <v>3847</v>
      </c>
      <c r="H1163" s="68" t="s">
        <v>3773</v>
      </c>
      <c r="I1163" s="17"/>
      <c r="J1163" s="17"/>
      <c r="K1163" s="17"/>
      <c r="L1163" s="17"/>
      <c r="M1163" s="17"/>
      <c r="N1163" s="17"/>
      <c r="O1163" s="17"/>
      <c r="P1163" s="17"/>
      <c r="Q1163" s="17"/>
      <c r="R1163" s="17"/>
      <c r="S1163" s="17"/>
      <c r="T1163" s="17"/>
      <c r="U1163" s="17"/>
      <c r="V1163" s="17"/>
      <c r="W1163" s="17"/>
      <c r="X1163" s="17"/>
      <c r="Y1163" s="17"/>
      <c r="Z1163" s="17"/>
      <c r="AA1163" s="17"/>
    </row>
    <row r="1164" spans="1:27" ht="12.75" customHeight="1" x14ac:dyDescent="0.2">
      <c r="A1164" s="17"/>
      <c r="B1164" s="68" t="s">
        <v>3848</v>
      </c>
      <c r="C1164" s="68" t="s">
        <v>3849</v>
      </c>
      <c r="D1164" s="68" t="s">
        <v>2013</v>
      </c>
      <c r="E1164" s="71" t="s">
        <v>1497</v>
      </c>
      <c r="F1164" s="70">
        <v>60</v>
      </c>
      <c r="G1164" s="68" t="s">
        <v>3565</v>
      </c>
      <c r="H1164" s="68" t="s">
        <v>3773</v>
      </c>
      <c r="I1164" s="17"/>
      <c r="J1164" s="17"/>
      <c r="K1164" s="17"/>
      <c r="L1164" s="17"/>
      <c r="M1164" s="17"/>
      <c r="N1164" s="17"/>
      <c r="O1164" s="17"/>
      <c r="P1164" s="17"/>
      <c r="Q1164" s="17"/>
      <c r="R1164" s="17"/>
      <c r="S1164" s="17"/>
      <c r="T1164" s="17"/>
      <c r="U1164" s="17"/>
      <c r="V1164" s="17"/>
      <c r="W1164" s="17"/>
      <c r="X1164" s="17"/>
      <c r="Y1164" s="17"/>
      <c r="Z1164" s="17"/>
      <c r="AA1164" s="17"/>
    </row>
    <row r="1165" spans="1:27" ht="12.75" customHeight="1" x14ac:dyDescent="0.2">
      <c r="A1165" s="17"/>
      <c r="B1165" s="68" t="s">
        <v>3850</v>
      </c>
      <c r="C1165" s="68" t="s">
        <v>3851</v>
      </c>
      <c r="D1165" s="68" t="s">
        <v>3852</v>
      </c>
      <c r="E1165" s="71" t="s">
        <v>153</v>
      </c>
      <c r="F1165" s="70">
        <v>60</v>
      </c>
      <c r="G1165" s="68" t="s">
        <v>3853</v>
      </c>
      <c r="H1165" s="68" t="s">
        <v>3773</v>
      </c>
      <c r="I1165" s="17"/>
      <c r="J1165" s="17"/>
      <c r="K1165" s="17"/>
      <c r="L1165" s="17"/>
      <c r="M1165" s="17"/>
      <c r="N1165" s="17"/>
      <c r="O1165" s="17"/>
      <c r="P1165" s="17"/>
      <c r="Q1165" s="17"/>
      <c r="R1165" s="17"/>
      <c r="S1165" s="17"/>
      <c r="T1165" s="17"/>
      <c r="U1165" s="17"/>
      <c r="V1165" s="17"/>
      <c r="W1165" s="17"/>
      <c r="X1165" s="17"/>
      <c r="Y1165" s="17"/>
      <c r="Z1165" s="17"/>
      <c r="AA1165" s="17"/>
    </row>
    <row r="1166" spans="1:27" ht="12.75" customHeight="1" x14ac:dyDescent="0.2">
      <c r="A1166" s="17"/>
      <c r="B1166" s="68" t="s">
        <v>3854</v>
      </c>
      <c r="C1166" s="68" t="s">
        <v>3851</v>
      </c>
      <c r="D1166" s="68" t="s">
        <v>3852</v>
      </c>
      <c r="E1166" s="71" t="s">
        <v>1497</v>
      </c>
      <c r="F1166" s="70">
        <v>60</v>
      </c>
      <c r="G1166" s="68" t="s">
        <v>3853</v>
      </c>
      <c r="H1166" s="68" t="s">
        <v>3773</v>
      </c>
      <c r="I1166" s="17"/>
      <c r="J1166" s="17"/>
      <c r="K1166" s="17"/>
      <c r="L1166" s="17"/>
      <c r="M1166" s="17"/>
      <c r="N1166" s="17"/>
      <c r="O1166" s="17"/>
      <c r="P1166" s="17"/>
      <c r="Q1166" s="17"/>
      <c r="R1166" s="17"/>
      <c r="S1166" s="17"/>
      <c r="T1166" s="17"/>
      <c r="U1166" s="17"/>
      <c r="V1166" s="17"/>
      <c r="W1166" s="17"/>
      <c r="X1166" s="17"/>
      <c r="Y1166" s="17"/>
      <c r="Z1166" s="17"/>
      <c r="AA1166" s="17"/>
    </row>
    <row r="1167" spans="1:27" ht="12.75" customHeight="1" x14ac:dyDescent="0.2">
      <c r="A1167" s="17"/>
      <c r="B1167" s="68" t="s">
        <v>3855</v>
      </c>
      <c r="C1167" s="68" t="s">
        <v>3856</v>
      </c>
      <c r="D1167" s="68" t="s">
        <v>3857</v>
      </c>
      <c r="E1167" s="71" t="s">
        <v>3858</v>
      </c>
      <c r="F1167" s="70">
        <v>60</v>
      </c>
      <c r="G1167" s="68" t="s">
        <v>3859</v>
      </c>
      <c r="H1167" s="68" t="s">
        <v>3773</v>
      </c>
      <c r="I1167" s="17"/>
      <c r="J1167" s="17"/>
      <c r="K1167" s="17"/>
      <c r="L1167" s="17"/>
      <c r="M1167" s="17"/>
      <c r="N1167" s="17"/>
      <c r="O1167" s="17"/>
      <c r="P1167" s="17"/>
      <c r="Q1167" s="17"/>
      <c r="R1167" s="17"/>
      <c r="S1167" s="17"/>
      <c r="T1167" s="17"/>
      <c r="U1167" s="17"/>
      <c r="V1167" s="17"/>
      <c r="W1167" s="17"/>
      <c r="X1167" s="17"/>
      <c r="Y1167" s="17"/>
      <c r="Z1167" s="17"/>
      <c r="AA1167" s="17"/>
    </row>
    <row r="1168" spans="1:27" ht="12.75" customHeight="1" x14ac:dyDescent="0.2">
      <c r="A1168" s="17"/>
      <c r="B1168" s="68" t="s">
        <v>3860</v>
      </c>
      <c r="C1168" s="68" t="s">
        <v>3861</v>
      </c>
      <c r="D1168" s="68" t="s">
        <v>3862</v>
      </c>
      <c r="E1168" s="71" t="s">
        <v>1497</v>
      </c>
      <c r="F1168" s="70">
        <v>90</v>
      </c>
      <c r="G1168" s="68" t="s">
        <v>3863</v>
      </c>
      <c r="H1168" s="68" t="s">
        <v>3773</v>
      </c>
      <c r="I1168" s="17"/>
      <c r="J1168" s="17"/>
      <c r="K1168" s="17"/>
      <c r="L1168" s="17"/>
      <c r="M1168" s="17"/>
      <c r="N1168" s="17"/>
      <c r="O1168" s="17"/>
      <c r="P1168" s="17"/>
      <c r="Q1168" s="17"/>
      <c r="R1168" s="17"/>
      <c r="S1168" s="17"/>
      <c r="T1168" s="17"/>
      <c r="U1168" s="17"/>
      <c r="V1168" s="17"/>
      <c r="W1168" s="17"/>
      <c r="X1168" s="17"/>
      <c r="Y1168" s="17"/>
      <c r="Z1168" s="17"/>
      <c r="AA1168" s="17"/>
    </row>
    <row r="1169" spans="1:27" ht="12.75" customHeight="1" x14ac:dyDescent="0.2">
      <c r="A1169" s="17"/>
      <c r="B1169" s="68" t="s">
        <v>3864</v>
      </c>
      <c r="C1169" s="68" t="s">
        <v>3823</v>
      </c>
      <c r="D1169" s="68" t="s">
        <v>3865</v>
      </c>
      <c r="E1169" s="71" t="s">
        <v>153</v>
      </c>
      <c r="F1169" s="70">
        <v>90</v>
      </c>
      <c r="G1169" s="68" t="s">
        <v>3863</v>
      </c>
      <c r="H1169" s="68" t="s">
        <v>3773</v>
      </c>
      <c r="I1169" s="17"/>
      <c r="J1169" s="17"/>
      <c r="K1169" s="17"/>
      <c r="L1169" s="17"/>
      <c r="M1169" s="17"/>
      <c r="N1169" s="17"/>
      <c r="O1169" s="17"/>
      <c r="P1169" s="17"/>
      <c r="Q1169" s="17"/>
      <c r="R1169" s="17"/>
      <c r="S1169" s="17"/>
      <c r="T1169" s="17"/>
      <c r="U1169" s="17"/>
      <c r="V1169" s="17"/>
      <c r="W1169" s="17"/>
      <c r="X1169" s="17"/>
      <c r="Y1169" s="17"/>
      <c r="Z1169" s="17"/>
      <c r="AA1169" s="17"/>
    </row>
    <row r="1170" spans="1:27" ht="12.75" customHeight="1" x14ac:dyDescent="0.2">
      <c r="A1170" s="17"/>
      <c r="B1170" s="68" t="s">
        <v>3866</v>
      </c>
      <c r="C1170" s="68" t="s">
        <v>3867</v>
      </c>
      <c r="D1170" s="68" t="s">
        <v>3868</v>
      </c>
      <c r="E1170" s="71" t="s">
        <v>1497</v>
      </c>
      <c r="F1170" s="70">
        <v>120</v>
      </c>
      <c r="G1170" s="68" t="s">
        <v>3869</v>
      </c>
      <c r="H1170" s="68" t="s">
        <v>3773</v>
      </c>
      <c r="I1170" s="17"/>
      <c r="J1170" s="17"/>
      <c r="K1170" s="17"/>
      <c r="L1170" s="17"/>
      <c r="M1170" s="17"/>
      <c r="N1170" s="17"/>
      <c r="O1170" s="17"/>
      <c r="P1170" s="17"/>
      <c r="Q1170" s="17"/>
      <c r="R1170" s="17"/>
      <c r="S1170" s="17"/>
      <c r="T1170" s="17"/>
      <c r="U1170" s="17"/>
      <c r="V1170" s="17"/>
      <c r="W1170" s="17"/>
      <c r="X1170" s="17"/>
      <c r="Y1170" s="17"/>
      <c r="Z1170" s="17"/>
      <c r="AA1170" s="17"/>
    </row>
    <row r="1171" spans="1:27" ht="12.75" customHeight="1" x14ac:dyDescent="0.2">
      <c r="A1171" s="17"/>
      <c r="B1171" s="68" t="s">
        <v>3870</v>
      </c>
      <c r="C1171" s="68" t="s">
        <v>3871</v>
      </c>
      <c r="D1171" s="68" t="s">
        <v>3872</v>
      </c>
      <c r="E1171" s="71" t="s">
        <v>153</v>
      </c>
      <c r="F1171" s="70">
        <v>90</v>
      </c>
      <c r="G1171" s="68" t="s">
        <v>3873</v>
      </c>
      <c r="H1171" s="68" t="s">
        <v>3773</v>
      </c>
      <c r="I1171" s="17"/>
      <c r="J1171" s="17"/>
      <c r="K1171" s="17"/>
      <c r="L1171" s="17"/>
      <c r="M1171" s="17"/>
      <c r="N1171" s="17"/>
      <c r="O1171" s="17"/>
      <c r="P1171" s="17"/>
      <c r="Q1171" s="17"/>
      <c r="R1171" s="17"/>
      <c r="S1171" s="17"/>
      <c r="T1171" s="17"/>
      <c r="U1171" s="17"/>
      <c r="V1171" s="17"/>
      <c r="W1171" s="17"/>
      <c r="X1171" s="17"/>
      <c r="Y1171" s="17"/>
      <c r="Z1171" s="17"/>
      <c r="AA1171" s="17"/>
    </row>
    <row r="1172" spans="1:27" ht="12.75" customHeight="1" x14ac:dyDescent="0.2">
      <c r="A1172" s="17"/>
      <c r="B1172" s="68" t="s">
        <v>3874</v>
      </c>
      <c r="C1172" s="68" t="s">
        <v>3871</v>
      </c>
      <c r="D1172" s="68" t="s">
        <v>3872</v>
      </c>
      <c r="E1172" s="71" t="s">
        <v>1497</v>
      </c>
      <c r="F1172" s="70">
        <v>90</v>
      </c>
      <c r="G1172" s="68" t="s">
        <v>3873</v>
      </c>
      <c r="H1172" s="68" t="s">
        <v>3773</v>
      </c>
      <c r="I1172" s="17"/>
      <c r="J1172" s="17"/>
      <c r="K1172" s="17"/>
      <c r="L1172" s="17"/>
      <c r="M1172" s="17"/>
      <c r="N1172" s="17"/>
      <c r="O1172" s="17"/>
      <c r="P1172" s="17"/>
      <c r="Q1172" s="17"/>
      <c r="R1172" s="17"/>
      <c r="S1172" s="17"/>
      <c r="T1172" s="17"/>
      <c r="U1172" s="17"/>
      <c r="V1172" s="17"/>
      <c r="W1172" s="17"/>
      <c r="X1172" s="17"/>
      <c r="Y1172" s="17"/>
      <c r="Z1172" s="17"/>
      <c r="AA1172" s="17"/>
    </row>
    <row r="1173" spans="1:27" ht="12.75" customHeight="1" x14ac:dyDescent="0.2">
      <c r="A1173" s="17"/>
      <c r="B1173" s="68" t="s">
        <v>3875</v>
      </c>
      <c r="C1173" s="68" t="s">
        <v>3876</v>
      </c>
      <c r="D1173" s="68" t="s">
        <v>3877</v>
      </c>
      <c r="E1173" s="71" t="s">
        <v>153</v>
      </c>
      <c r="F1173" s="70">
        <v>75</v>
      </c>
      <c r="G1173" s="68" t="s">
        <v>3878</v>
      </c>
      <c r="H1173" s="68" t="s">
        <v>3773</v>
      </c>
      <c r="I1173" s="17"/>
      <c r="J1173" s="17"/>
      <c r="K1173" s="17"/>
      <c r="L1173" s="17"/>
      <c r="M1173" s="17"/>
      <c r="N1173" s="17"/>
      <c r="O1173" s="17"/>
      <c r="P1173" s="17"/>
      <c r="Q1173" s="17"/>
      <c r="R1173" s="17"/>
      <c r="S1173" s="17"/>
      <c r="T1173" s="17"/>
      <c r="U1173" s="17"/>
      <c r="V1173" s="17"/>
      <c r="W1173" s="17"/>
      <c r="X1173" s="17"/>
      <c r="Y1173" s="17"/>
      <c r="Z1173" s="17"/>
      <c r="AA1173" s="17"/>
    </row>
    <row r="1174" spans="1:27" ht="12.75" customHeight="1" x14ac:dyDescent="0.2">
      <c r="A1174" s="17"/>
      <c r="B1174" s="68" t="s">
        <v>3879</v>
      </c>
      <c r="C1174" s="68" t="s">
        <v>3876</v>
      </c>
      <c r="D1174" s="68" t="s">
        <v>3877</v>
      </c>
      <c r="E1174" s="71" t="s">
        <v>1497</v>
      </c>
      <c r="F1174" s="70">
        <v>75</v>
      </c>
      <c r="G1174" s="68" t="s">
        <v>3878</v>
      </c>
      <c r="H1174" s="68" t="s">
        <v>3773</v>
      </c>
      <c r="I1174" s="17"/>
      <c r="J1174" s="17"/>
      <c r="K1174" s="17"/>
      <c r="L1174" s="17"/>
      <c r="M1174" s="17"/>
      <c r="N1174" s="17"/>
      <c r="O1174" s="17"/>
      <c r="P1174" s="17"/>
      <c r="Q1174" s="17"/>
      <c r="R1174" s="17"/>
      <c r="S1174" s="17"/>
      <c r="T1174" s="17"/>
      <c r="U1174" s="17"/>
      <c r="V1174" s="17"/>
      <c r="W1174" s="17"/>
      <c r="X1174" s="17"/>
      <c r="Y1174" s="17"/>
      <c r="Z1174" s="17"/>
      <c r="AA1174" s="17"/>
    </row>
    <row r="1175" spans="1:27" ht="12.75" customHeight="1" x14ac:dyDescent="0.2">
      <c r="A1175" s="17"/>
      <c r="B1175" s="68" t="s">
        <v>3880</v>
      </c>
      <c r="C1175" s="68" t="s">
        <v>3881</v>
      </c>
      <c r="D1175" s="68" t="s">
        <v>3882</v>
      </c>
      <c r="E1175" s="71" t="s">
        <v>153</v>
      </c>
      <c r="F1175" s="70">
        <v>75</v>
      </c>
      <c r="G1175" s="68" t="s">
        <v>3878</v>
      </c>
      <c r="H1175" s="68" t="s">
        <v>3773</v>
      </c>
      <c r="I1175" s="17"/>
      <c r="J1175" s="17"/>
      <c r="K1175" s="17"/>
      <c r="L1175" s="17"/>
      <c r="M1175" s="17"/>
      <c r="N1175" s="17"/>
      <c r="O1175" s="17"/>
      <c r="P1175" s="17"/>
      <c r="Q1175" s="17"/>
      <c r="R1175" s="17"/>
      <c r="S1175" s="17"/>
      <c r="T1175" s="17"/>
      <c r="U1175" s="17"/>
      <c r="V1175" s="17"/>
      <c r="W1175" s="17"/>
      <c r="X1175" s="17"/>
      <c r="Y1175" s="17"/>
      <c r="Z1175" s="17"/>
      <c r="AA1175" s="17"/>
    </row>
    <row r="1176" spans="1:27" ht="12.75" customHeight="1" x14ac:dyDescent="0.2">
      <c r="A1176" s="17"/>
      <c r="B1176" s="68" t="s">
        <v>3883</v>
      </c>
      <c r="C1176" s="68" t="s">
        <v>3881</v>
      </c>
      <c r="D1176" s="68" t="s">
        <v>3882</v>
      </c>
      <c r="E1176" s="71" t="s">
        <v>1497</v>
      </c>
      <c r="F1176" s="70">
        <v>75</v>
      </c>
      <c r="G1176" s="68" t="s">
        <v>3878</v>
      </c>
      <c r="H1176" s="68" t="s">
        <v>3773</v>
      </c>
      <c r="I1176" s="17"/>
      <c r="J1176" s="17"/>
      <c r="K1176" s="17"/>
      <c r="L1176" s="17"/>
      <c r="M1176" s="17"/>
      <c r="N1176" s="17"/>
      <c r="O1176" s="17"/>
      <c r="P1176" s="17"/>
      <c r="Q1176" s="17"/>
      <c r="R1176" s="17"/>
      <c r="S1176" s="17"/>
      <c r="T1176" s="17"/>
      <c r="U1176" s="17"/>
      <c r="V1176" s="17"/>
      <c r="W1176" s="17"/>
      <c r="X1176" s="17"/>
      <c r="Y1176" s="17"/>
      <c r="Z1176" s="17"/>
      <c r="AA1176" s="17"/>
    </row>
    <row r="1177" spans="1:27" ht="12.75" customHeight="1" x14ac:dyDescent="0.2">
      <c r="A1177" s="17"/>
      <c r="B1177" s="68" t="s">
        <v>3884</v>
      </c>
      <c r="C1177" s="68" t="s">
        <v>3876</v>
      </c>
      <c r="D1177" s="68" t="s">
        <v>3877</v>
      </c>
      <c r="E1177" s="71" t="s">
        <v>3797</v>
      </c>
      <c r="F1177" s="70">
        <v>75</v>
      </c>
      <c r="G1177" s="68" t="s">
        <v>3885</v>
      </c>
      <c r="H1177" s="68" t="s">
        <v>3773</v>
      </c>
      <c r="I1177" s="17"/>
      <c r="J1177" s="17"/>
      <c r="K1177" s="17"/>
      <c r="L1177" s="17"/>
      <c r="M1177" s="17"/>
      <c r="N1177" s="17"/>
      <c r="O1177" s="17"/>
      <c r="P1177" s="17"/>
      <c r="Q1177" s="17"/>
      <c r="R1177" s="17"/>
      <c r="S1177" s="17"/>
      <c r="T1177" s="17"/>
      <c r="U1177" s="17"/>
      <c r="V1177" s="17"/>
      <c r="W1177" s="17"/>
      <c r="X1177" s="17"/>
      <c r="Y1177" s="17"/>
      <c r="Z1177" s="17"/>
      <c r="AA1177" s="17"/>
    </row>
    <row r="1178" spans="1:27" ht="12.75" customHeight="1" x14ac:dyDescent="0.2">
      <c r="A1178" s="17"/>
      <c r="B1178" s="68" t="s">
        <v>3886</v>
      </c>
      <c r="C1178" s="68" t="s">
        <v>3881</v>
      </c>
      <c r="D1178" s="68" t="s">
        <v>3882</v>
      </c>
      <c r="E1178" s="71" t="s">
        <v>3797</v>
      </c>
      <c r="F1178" s="70">
        <v>75</v>
      </c>
      <c r="G1178" s="68" t="s">
        <v>3887</v>
      </c>
      <c r="H1178" s="68" t="s">
        <v>3773</v>
      </c>
      <c r="I1178" s="17"/>
      <c r="J1178" s="17"/>
      <c r="K1178" s="17"/>
      <c r="L1178" s="17"/>
      <c r="M1178" s="17"/>
      <c r="N1178" s="17"/>
      <c r="O1178" s="17"/>
      <c r="P1178" s="17"/>
      <c r="Q1178" s="17"/>
      <c r="R1178" s="17"/>
      <c r="S1178" s="17"/>
      <c r="T1178" s="17"/>
      <c r="U1178" s="17"/>
      <c r="V1178" s="17"/>
      <c r="W1178" s="17"/>
      <c r="X1178" s="17"/>
      <c r="Y1178" s="17"/>
      <c r="Z1178" s="17"/>
      <c r="AA1178" s="17"/>
    </row>
    <row r="1179" spans="1:27" ht="12.75" customHeight="1" x14ac:dyDescent="0.2">
      <c r="A1179" s="17"/>
      <c r="B1179" s="68" t="s">
        <v>3888</v>
      </c>
      <c r="C1179" s="68" t="s">
        <v>3889</v>
      </c>
      <c r="D1179" s="68" t="s">
        <v>3890</v>
      </c>
      <c r="E1179" s="71" t="s">
        <v>153</v>
      </c>
      <c r="F1179" s="70">
        <v>60</v>
      </c>
      <c r="G1179" s="68" t="s">
        <v>3891</v>
      </c>
      <c r="H1179" s="68" t="s">
        <v>3773</v>
      </c>
      <c r="I1179" s="17"/>
      <c r="J1179" s="17"/>
      <c r="K1179" s="17"/>
      <c r="L1179" s="17"/>
      <c r="M1179" s="17"/>
      <c r="N1179" s="17"/>
      <c r="O1179" s="17"/>
      <c r="P1179" s="17"/>
      <c r="Q1179" s="17"/>
      <c r="R1179" s="17"/>
      <c r="S1179" s="17"/>
      <c r="T1179" s="17"/>
      <c r="U1179" s="17"/>
      <c r="V1179" s="17"/>
      <c r="W1179" s="17"/>
      <c r="X1179" s="17"/>
      <c r="Y1179" s="17"/>
      <c r="Z1179" s="17"/>
      <c r="AA1179" s="17"/>
    </row>
    <row r="1180" spans="1:27" ht="12.75" customHeight="1" x14ac:dyDescent="0.2">
      <c r="A1180" s="17"/>
      <c r="B1180" s="68" t="s">
        <v>3892</v>
      </c>
      <c r="C1180" s="68" t="s">
        <v>3893</v>
      </c>
      <c r="D1180" s="68" t="s">
        <v>3894</v>
      </c>
      <c r="E1180" s="71" t="s">
        <v>153</v>
      </c>
      <c r="F1180" s="70">
        <v>45</v>
      </c>
      <c r="G1180" s="68" t="s">
        <v>3891</v>
      </c>
      <c r="H1180" s="68" t="s">
        <v>3773</v>
      </c>
      <c r="I1180" s="17"/>
      <c r="J1180" s="17"/>
      <c r="K1180" s="17"/>
      <c r="L1180" s="17"/>
      <c r="M1180" s="17"/>
      <c r="N1180" s="17"/>
      <c r="O1180" s="17"/>
      <c r="P1180" s="17"/>
      <c r="Q1180" s="17"/>
      <c r="R1180" s="17"/>
      <c r="S1180" s="17"/>
      <c r="T1180" s="17"/>
      <c r="U1180" s="17"/>
      <c r="V1180" s="17"/>
      <c r="W1180" s="17"/>
      <c r="X1180" s="17"/>
      <c r="Y1180" s="17"/>
      <c r="Z1180" s="17"/>
      <c r="AA1180" s="17"/>
    </row>
    <row r="1181" spans="1:27" ht="12.75" customHeight="1" x14ac:dyDescent="0.2">
      <c r="A1181" s="17"/>
      <c r="B1181" s="68" t="s">
        <v>3895</v>
      </c>
      <c r="C1181" s="68" t="s">
        <v>3867</v>
      </c>
      <c r="D1181" s="68" t="s">
        <v>3896</v>
      </c>
      <c r="E1181" s="71" t="s">
        <v>153</v>
      </c>
      <c r="F1181" s="70">
        <v>90</v>
      </c>
      <c r="G1181" s="68" t="s">
        <v>3897</v>
      </c>
      <c r="H1181" s="68" t="s">
        <v>3773</v>
      </c>
      <c r="I1181" s="17"/>
      <c r="J1181" s="17"/>
      <c r="K1181" s="17"/>
      <c r="L1181" s="17"/>
      <c r="M1181" s="17"/>
      <c r="N1181" s="17"/>
      <c r="O1181" s="17"/>
      <c r="P1181" s="17"/>
      <c r="Q1181" s="17"/>
      <c r="R1181" s="17"/>
      <c r="S1181" s="17"/>
      <c r="T1181" s="17"/>
      <c r="U1181" s="17"/>
      <c r="V1181" s="17"/>
      <c r="W1181" s="17"/>
      <c r="X1181" s="17"/>
      <c r="Y1181" s="17"/>
      <c r="Z1181" s="17"/>
      <c r="AA1181" s="17"/>
    </row>
    <row r="1182" spans="1:27" ht="12.75" customHeight="1" x14ac:dyDescent="0.2">
      <c r="A1182" s="17"/>
      <c r="B1182" s="68" t="s">
        <v>3898</v>
      </c>
      <c r="C1182" s="68" t="s">
        <v>3899</v>
      </c>
      <c r="D1182" s="68" t="s">
        <v>3900</v>
      </c>
      <c r="E1182" s="69" t="s">
        <v>153</v>
      </c>
      <c r="F1182" s="68">
        <v>60</v>
      </c>
      <c r="G1182" s="68" t="s">
        <v>3901</v>
      </c>
      <c r="H1182" s="68" t="s">
        <v>3773</v>
      </c>
      <c r="I1182" s="17"/>
      <c r="J1182" s="17"/>
      <c r="K1182" s="17"/>
      <c r="L1182" s="17"/>
      <c r="M1182" s="17"/>
      <c r="N1182" s="17"/>
      <c r="O1182" s="17"/>
      <c r="P1182" s="17"/>
      <c r="Q1182" s="17"/>
      <c r="R1182" s="17"/>
      <c r="S1182" s="17"/>
      <c r="T1182" s="17"/>
      <c r="U1182" s="17"/>
      <c r="V1182" s="17"/>
      <c r="W1182" s="17"/>
      <c r="X1182" s="17"/>
      <c r="Y1182" s="17"/>
      <c r="Z1182" s="17"/>
      <c r="AA1182" s="17"/>
    </row>
    <row r="1183" spans="1:27" ht="12.75" customHeight="1" x14ac:dyDescent="0.2">
      <c r="A1183" s="17"/>
      <c r="B1183" s="68" t="s">
        <v>3902</v>
      </c>
      <c r="C1183" s="68" t="s">
        <v>3899</v>
      </c>
      <c r="D1183" s="68" t="s">
        <v>3900</v>
      </c>
      <c r="E1183" s="69" t="s">
        <v>1497</v>
      </c>
      <c r="F1183" s="68">
        <v>60</v>
      </c>
      <c r="G1183" s="68" t="s">
        <v>3903</v>
      </c>
      <c r="H1183" s="68" t="s">
        <v>3773</v>
      </c>
      <c r="I1183" s="17"/>
      <c r="J1183" s="17"/>
      <c r="K1183" s="17"/>
      <c r="L1183" s="17"/>
      <c r="M1183" s="17"/>
      <c r="N1183" s="17"/>
      <c r="O1183" s="17"/>
      <c r="P1183" s="17"/>
      <c r="Q1183" s="17"/>
      <c r="R1183" s="17"/>
      <c r="S1183" s="17"/>
      <c r="T1183" s="17"/>
      <c r="U1183" s="17"/>
      <c r="V1183" s="17"/>
      <c r="W1183" s="17"/>
      <c r="X1183" s="17"/>
      <c r="Y1183" s="17"/>
      <c r="Z1183" s="17"/>
      <c r="AA1183" s="17"/>
    </row>
    <row r="1184" spans="1:27" ht="12.75" customHeight="1" x14ac:dyDescent="0.2">
      <c r="A1184" s="17"/>
      <c r="B1184" s="68" t="s">
        <v>3904</v>
      </c>
      <c r="C1184" s="68" t="s">
        <v>3905</v>
      </c>
      <c r="D1184" s="68" t="s">
        <v>3654</v>
      </c>
      <c r="E1184" s="69" t="s">
        <v>3797</v>
      </c>
      <c r="F1184" s="68">
        <v>45</v>
      </c>
      <c r="G1184" s="68" t="s">
        <v>3906</v>
      </c>
      <c r="H1184" s="68" t="s">
        <v>3773</v>
      </c>
      <c r="I1184" s="17"/>
      <c r="J1184" s="17"/>
      <c r="K1184" s="17"/>
      <c r="L1184" s="17"/>
      <c r="M1184" s="17"/>
      <c r="N1184" s="17"/>
      <c r="O1184" s="17"/>
      <c r="P1184" s="17"/>
      <c r="Q1184" s="17"/>
      <c r="R1184" s="17"/>
      <c r="S1184" s="17"/>
      <c r="T1184" s="17"/>
      <c r="U1184" s="17"/>
      <c r="V1184" s="17"/>
      <c r="W1184" s="17"/>
      <c r="X1184" s="17"/>
      <c r="Y1184" s="17"/>
      <c r="Z1184" s="17"/>
      <c r="AA1184" s="17"/>
    </row>
    <row r="1185" spans="1:27" ht="12.75" customHeight="1" x14ac:dyDescent="0.2">
      <c r="A1185" s="17"/>
      <c r="B1185" s="68" t="s">
        <v>3907</v>
      </c>
      <c r="C1185" s="68" t="s">
        <v>3908</v>
      </c>
      <c r="D1185" s="68" t="s">
        <v>3909</v>
      </c>
      <c r="E1185" s="69" t="s">
        <v>153</v>
      </c>
      <c r="F1185" s="68">
        <v>30</v>
      </c>
      <c r="G1185" s="68" t="s">
        <v>983</v>
      </c>
      <c r="H1185" s="68" t="s">
        <v>3773</v>
      </c>
      <c r="I1185" s="17"/>
      <c r="J1185" s="17"/>
      <c r="K1185" s="17"/>
      <c r="L1185" s="17"/>
      <c r="M1185" s="17"/>
      <c r="N1185" s="17"/>
      <c r="O1185" s="17"/>
      <c r="P1185" s="17"/>
      <c r="Q1185" s="17"/>
      <c r="R1185" s="17"/>
      <c r="S1185" s="17"/>
      <c r="T1185" s="17"/>
      <c r="U1185" s="17"/>
      <c r="V1185" s="17"/>
      <c r="W1185" s="17"/>
      <c r="X1185" s="17"/>
      <c r="Y1185" s="17"/>
      <c r="Z1185" s="17"/>
      <c r="AA1185" s="17"/>
    </row>
    <row r="1186" spans="1:27" ht="12.75" customHeight="1" x14ac:dyDescent="0.2">
      <c r="A1186" s="17"/>
      <c r="B1186" s="68" t="s">
        <v>3910</v>
      </c>
      <c r="C1186" s="68" t="s">
        <v>3911</v>
      </c>
      <c r="D1186" s="68" t="s">
        <v>3912</v>
      </c>
      <c r="E1186" s="69" t="s">
        <v>153</v>
      </c>
      <c r="F1186" s="68">
        <v>60</v>
      </c>
      <c r="G1186" s="68" t="s">
        <v>3913</v>
      </c>
      <c r="H1186" s="68" t="s">
        <v>3773</v>
      </c>
      <c r="I1186" s="17"/>
      <c r="J1186" s="17"/>
      <c r="K1186" s="17"/>
      <c r="L1186" s="17"/>
      <c r="M1186" s="17"/>
      <c r="N1186" s="17"/>
      <c r="O1186" s="17"/>
      <c r="P1186" s="17"/>
      <c r="Q1186" s="17"/>
      <c r="R1186" s="17"/>
      <c r="S1186" s="17"/>
      <c r="T1186" s="17"/>
      <c r="U1186" s="17"/>
      <c r="V1186" s="17"/>
      <c r="W1186" s="17"/>
      <c r="X1186" s="17"/>
      <c r="Y1186" s="17"/>
      <c r="Z1186" s="17"/>
      <c r="AA1186" s="17"/>
    </row>
    <row r="1187" spans="1:27" ht="12.75" customHeight="1" x14ac:dyDescent="0.2">
      <c r="A1187" s="17"/>
      <c r="B1187" s="68" t="s">
        <v>3914</v>
      </c>
      <c r="C1187" s="68" t="s">
        <v>3911</v>
      </c>
      <c r="D1187" s="68" t="s">
        <v>3912</v>
      </c>
      <c r="E1187" s="69" t="s">
        <v>1497</v>
      </c>
      <c r="F1187" s="68">
        <v>60</v>
      </c>
      <c r="G1187" s="68" t="s">
        <v>3915</v>
      </c>
      <c r="H1187" s="68" t="s">
        <v>3773</v>
      </c>
      <c r="I1187" s="17"/>
      <c r="J1187" s="17"/>
      <c r="K1187" s="17"/>
      <c r="L1187" s="17"/>
      <c r="M1187" s="17"/>
      <c r="N1187" s="17"/>
      <c r="O1187" s="17"/>
      <c r="P1187" s="17"/>
      <c r="Q1187" s="17"/>
      <c r="R1187" s="17"/>
      <c r="S1187" s="17"/>
      <c r="T1187" s="17"/>
      <c r="U1187" s="17"/>
      <c r="V1187" s="17"/>
      <c r="W1187" s="17"/>
      <c r="X1187" s="17"/>
      <c r="Y1187" s="17"/>
      <c r="Z1187" s="17"/>
      <c r="AA1187" s="17"/>
    </row>
    <row r="1188" spans="1:27" ht="12.75" customHeight="1" x14ac:dyDescent="0.2">
      <c r="A1188" s="17"/>
      <c r="B1188" s="58" t="s">
        <v>3916</v>
      </c>
      <c r="C1188" s="66" t="s">
        <v>3804</v>
      </c>
      <c r="D1188" s="58" t="s">
        <v>3917</v>
      </c>
      <c r="E1188" s="65" t="s">
        <v>153</v>
      </c>
      <c r="F1188" s="66">
        <v>60</v>
      </c>
      <c r="G1188" s="66" t="s">
        <v>3915</v>
      </c>
      <c r="H1188" s="58" t="s">
        <v>3773</v>
      </c>
      <c r="I1188" s="17"/>
      <c r="J1188" s="17"/>
      <c r="K1188" s="17"/>
      <c r="L1188" s="17"/>
      <c r="M1188" s="17"/>
      <c r="N1188" s="17"/>
      <c r="O1188" s="17"/>
      <c r="P1188" s="17"/>
      <c r="Q1188" s="17"/>
      <c r="R1188" s="17"/>
      <c r="S1188" s="17"/>
      <c r="T1188" s="17"/>
      <c r="U1188" s="17"/>
      <c r="V1188" s="17"/>
      <c r="W1188" s="17"/>
      <c r="X1188" s="17"/>
      <c r="Y1188" s="17"/>
      <c r="Z1188" s="17"/>
      <c r="AA1188" s="17"/>
    </row>
    <row r="1189" spans="1:27" ht="12.75" customHeight="1" x14ac:dyDescent="0.2">
      <c r="A1189" s="17"/>
      <c r="B1189" s="58" t="s">
        <v>3918</v>
      </c>
      <c r="C1189" s="66" t="s">
        <v>3919</v>
      </c>
      <c r="D1189" s="58" t="s">
        <v>3920</v>
      </c>
      <c r="E1189" s="65" t="s">
        <v>3921</v>
      </c>
      <c r="F1189" s="66">
        <v>75</v>
      </c>
      <c r="G1189" s="58" t="s">
        <v>3922</v>
      </c>
      <c r="H1189" s="58" t="s">
        <v>3923</v>
      </c>
      <c r="I1189" s="17"/>
      <c r="J1189" s="17"/>
      <c r="K1189" s="17"/>
      <c r="L1189" s="17"/>
      <c r="M1189" s="17"/>
      <c r="N1189" s="17"/>
      <c r="O1189" s="17"/>
      <c r="P1189" s="17"/>
      <c r="Q1189" s="17"/>
      <c r="R1189" s="17"/>
      <c r="S1189" s="17"/>
      <c r="T1189" s="17"/>
      <c r="U1189" s="17"/>
      <c r="V1189" s="17"/>
      <c r="W1189" s="17"/>
      <c r="X1189" s="17"/>
      <c r="Y1189" s="17"/>
      <c r="Z1189" s="17"/>
      <c r="AA1189" s="17"/>
    </row>
    <row r="1190" spans="1:27" ht="12.75" customHeight="1" x14ac:dyDescent="0.2">
      <c r="A1190" s="17"/>
      <c r="B1190" s="58" t="s">
        <v>3924</v>
      </c>
      <c r="C1190" s="66" t="s">
        <v>3925</v>
      </c>
      <c r="D1190" s="58" t="s">
        <v>3926</v>
      </c>
      <c r="E1190" s="65" t="s">
        <v>3927</v>
      </c>
      <c r="F1190" s="66">
        <v>60</v>
      </c>
      <c r="G1190" s="58" t="s">
        <v>3928</v>
      </c>
      <c r="H1190" s="58" t="s">
        <v>3923</v>
      </c>
      <c r="I1190" s="17"/>
      <c r="J1190" s="17"/>
      <c r="K1190" s="17"/>
      <c r="L1190" s="17"/>
      <c r="M1190" s="17"/>
      <c r="N1190" s="17"/>
      <c r="O1190" s="17"/>
      <c r="P1190" s="17"/>
      <c r="Q1190" s="17"/>
      <c r="R1190" s="17"/>
      <c r="S1190" s="17"/>
      <c r="T1190" s="17"/>
      <c r="U1190" s="17"/>
      <c r="V1190" s="17"/>
      <c r="W1190" s="17"/>
      <c r="X1190" s="17"/>
      <c r="Y1190" s="17"/>
      <c r="Z1190" s="17"/>
      <c r="AA1190" s="17"/>
    </row>
    <row r="1191" spans="1:27" ht="12.75" customHeight="1" x14ac:dyDescent="0.2">
      <c r="A1191" s="17"/>
      <c r="B1191" s="58" t="s">
        <v>3929</v>
      </c>
      <c r="C1191" s="66" t="s">
        <v>3930</v>
      </c>
      <c r="D1191" s="58" t="s">
        <v>3931</v>
      </c>
      <c r="E1191" s="65" t="s">
        <v>3932</v>
      </c>
      <c r="F1191" s="66">
        <v>60</v>
      </c>
      <c r="G1191" s="66" t="s">
        <v>3933</v>
      </c>
      <c r="H1191" s="58" t="s">
        <v>3923</v>
      </c>
      <c r="I1191" s="17"/>
      <c r="J1191" s="17"/>
      <c r="K1191" s="17"/>
      <c r="L1191" s="17"/>
      <c r="M1191" s="17"/>
      <c r="N1191" s="17"/>
      <c r="O1191" s="17"/>
      <c r="P1191" s="17"/>
      <c r="Q1191" s="17"/>
      <c r="R1191" s="17"/>
      <c r="S1191" s="17"/>
      <c r="T1191" s="17"/>
      <c r="U1191" s="17"/>
      <c r="V1191" s="17"/>
      <c r="W1191" s="17"/>
      <c r="X1191" s="17"/>
      <c r="Y1191" s="17"/>
      <c r="Z1191" s="17"/>
      <c r="AA1191" s="17"/>
    </row>
    <row r="1192" spans="1:27" ht="12.75" customHeight="1" x14ac:dyDescent="0.2">
      <c r="A1192" s="17"/>
      <c r="B1192" s="58" t="s">
        <v>3934</v>
      </c>
      <c r="C1192" s="58" t="s">
        <v>3935</v>
      </c>
      <c r="D1192" s="58" t="s">
        <v>3936</v>
      </c>
      <c r="E1192" s="65" t="s">
        <v>3921</v>
      </c>
      <c r="F1192" s="66">
        <v>60</v>
      </c>
      <c r="G1192" s="58" t="s">
        <v>3933</v>
      </c>
      <c r="H1192" s="58" t="s">
        <v>3923</v>
      </c>
      <c r="I1192" s="17"/>
      <c r="J1192" s="17"/>
      <c r="K1192" s="17"/>
      <c r="L1192" s="17"/>
      <c r="M1192" s="17"/>
      <c r="N1192" s="17"/>
      <c r="O1192" s="17"/>
      <c r="P1192" s="17"/>
      <c r="Q1192" s="17"/>
      <c r="R1192" s="17"/>
      <c r="S1192" s="17"/>
      <c r="T1192" s="17"/>
      <c r="U1192" s="17"/>
      <c r="V1192" s="17"/>
      <c r="W1192" s="17"/>
      <c r="X1192" s="17"/>
      <c r="Y1192" s="17"/>
      <c r="Z1192" s="17"/>
      <c r="AA1192" s="17"/>
    </row>
    <row r="1193" spans="1:27" ht="12.75" customHeight="1" x14ac:dyDescent="0.2">
      <c r="A1193" s="17"/>
      <c r="B1193" s="58" t="s">
        <v>3937</v>
      </c>
      <c r="C1193" s="58" t="s">
        <v>3938</v>
      </c>
      <c r="D1193" s="58" t="s">
        <v>3939</v>
      </c>
      <c r="E1193" s="65" t="s">
        <v>3940</v>
      </c>
      <c r="F1193" s="66">
        <v>60</v>
      </c>
      <c r="G1193" s="58" t="s">
        <v>3941</v>
      </c>
      <c r="H1193" s="58" t="s">
        <v>3923</v>
      </c>
      <c r="I1193" s="17"/>
      <c r="J1193" s="17"/>
      <c r="K1193" s="17"/>
      <c r="L1193" s="17"/>
      <c r="M1193" s="17"/>
      <c r="N1193" s="17"/>
      <c r="O1193" s="17"/>
      <c r="P1193" s="17"/>
      <c r="Q1193" s="17"/>
      <c r="R1193" s="17"/>
      <c r="S1193" s="17"/>
      <c r="T1193" s="17"/>
      <c r="U1193" s="17"/>
      <c r="V1193" s="17"/>
      <c r="W1193" s="17"/>
      <c r="X1193" s="17"/>
      <c r="Y1193" s="17"/>
      <c r="Z1193" s="17"/>
      <c r="AA1193" s="17"/>
    </row>
    <row r="1194" spans="1:27" ht="12.75" customHeight="1" x14ac:dyDescent="0.2">
      <c r="A1194" s="17"/>
      <c r="B1194" s="58" t="s">
        <v>3942</v>
      </c>
      <c r="C1194" s="58" t="s">
        <v>3943</v>
      </c>
      <c r="D1194" s="58" t="s">
        <v>3944</v>
      </c>
      <c r="E1194" s="65" t="s">
        <v>257</v>
      </c>
      <c r="F1194" s="66">
        <v>60</v>
      </c>
      <c r="G1194" s="58" t="s">
        <v>3945</v>
      </c>
      <c r="H1194" s="58" t="s">
        <v>3923</v>
      </c>
      <c r="I1194" s="17"/>
      <c r="J1194" s="17"/>
      <c r="K1194" s="17"/>
      <c r="L1194" s="17"/>
      <c r="M1194" s="17"/>
      <c r="N1194" s="17"/>
      <c r="O1194" s="17"/>
      <c r="P1194" s="17"/>
      <c r="Q1194" s="17"/>
      <c r="R1194" s="17"/>
      <c r="S1194" s="17"/>
      <c r="T1194" s="17"/>
      <c r="U1194" s="17"/>
      <c r="V1194" s="17"/>
      <c r="W1194" s="17"/>
      <c r="X1194" s="17"/>
      <c r="Y1194" s="17"/>
      <c r="Z1194" s="17"/>
      <c r="AA1194" s="17"/>
    </row>
    <row r="1195" spans="1:27" ht="12.75" customHeight="1" x14ac:dyDescent="0.2">
      <c r="A1195" s="17"/>
      <c r="B1195" s="58" t="s">
        <v>3946</v>
      </c>
      <c r="C1195" s="58" t="s">
        <v>3947</v>
      </c>
      <c r="D1195" s="58" t="s">
        <v>3948</v>
      </c>
      <c r="E1195" s="65" t="s">
        <v>3949</v>
      </c>
      <c r="F1195" s="66">
        <v>60</v>
      </c>
      <c r="G1195" s="58" t="s">
        <v>3950</v>
      </c>
      <c r="H1195" s="58" t="s">
        <v>3923</v>
      </c>
      <c r="I1195" s="17"/>
      <c r="J1195" s="17"/>
      <c r="K1195" s="17"/>
      <c r="L1195" s="17"/>
      <c r="M1195" s="17"/>
      <c r="N1195" s="17"/>
      <c r="O1195" s="17"/>
      <c r="P1195" s="17"/>
      <c r="Q1195" s="17"/>
      <c r="R1195" s="17"/>
      <c r="S1195" s="17"/>
      <c r="T1195" s="17"/>
      <c r="U1195" s="17"/>
      <c r="V1195" s="17"/>
      <c r="W1195" s="17"/>
      <c r="X1195" s="17"/>
      <c r="Y1195" s="17"/>
      <c r="Z1195" s="17"/>
      <c r="AA1195" s="17"/>
    </row>
    <row r="1196" spans="1:27" ht="12.75" customHeight="1" x14ac:dyDescent="0.2">
      <c r="A1196" s="17"/>
      <c r="B1196" s="58" t="s">
        <v>3951</v>
      </c>
      <c r="C1196" s="58" t="s">
        <v>3952</v>
      </c>
      <c r="D1196" s="58" t="s">
        <v>3953</v>
      </c>
      <c r="E1196" s="65" t="s">
        <v>257</v>
      </c>
      <c r="F1196" s="66">
        <v>60</v>
      </c>
      <c r="G1196" s="58" t="s">
        <v>3950</v>
      </c>
      <c r="H1196" s="58" t="s">
        <v>3923</v>
      </c>
      <c r="I1196" s="17"/>
      <c r="J1196" s="17"/>
      <c r="K1196" s="17"/>
      <c r="L1196" s="17"/>
      <c r="M1196" s="17"/>
      <c r="N1196" s="17"/>
      <c r="O1196" s="17"/>
      <c r="P1196" s="17"/>
      <c r="Q1196" s="17"/>
      <c r="R1196" s="17"/>
      <c r="S1196" s="17"/>
      <c r="T1196" s="17"/>
      <c r="U1196" s="17"/>
      <c r="V1196" s="17"/>
      <c r="W1196" s="17"/>
      <c r="X1196" s="17"/>
      <c r="Y1196" s="17"/>
      <c r="Z1196" s="17"/>
      <c r="AA1196" s="17"/>
    </row>
    <row r="1197" spans="1:27" ht="12.75" customHeight="1" x14ac:dyDescent="0.2">
      <c r="A1197" s="17"/>
      <c r="B1197" s="58" t="s">
        <v>3954</v>
      </c>
      <c r="C1197" s="58" t="s">
        <v>3955</v>
      </c>
      <c r="D1197" s="58" t="s">
        <v>3956</v>
      </c>
      <c r="E1197" s="65" t="s">
        <v>3957</v>
      </c>
      <c r="F1197" s="66">
        <v>60</v>
      </c>
      <c r="G1197" s="58" t="s">
        <v>3958</v>
      </c>
      <c r="H1197" s="58" t="s">
        <v>3923</v>
      </c>
      <c r="I1197" s="17"/>
      <c r="J1197" s="17"/>
      <c r="K1197" s="17"/>
      <c r="L1197" s="17"/>
      <c r="M1197" s="17"/>
      <c r="N1197" s="17"/>
      <c r="O1197" s="17"/>
      <c r="P1197" s="17"/>
      <c r="Q1197" s="17"/>
      <c r="R1197" s="17"/>
      <c r="S1197" s="17"/>
      <c r="T1197" s="17"/>
      <c r="U1197" s="17"/>
      <c r="V1197" s="17"/>
      <c r="W1197" s="17"/>
      <c r="X1197" s="17"/>
      <c r="Y1197" s="17"/>
      <c r="Z1197" s="17"/>
      <c r="AA1197" s="17"/>
    </row>
    <row r="1198" spans="1:27" ht="12.75" customHeight="1" x14ac:dyDescent="0.2">
      <c r="A1198" s="17"/>
      <c r="B1198" s="58" t="s">
        <v>3959</v>
      </c>
      <c r="C1198" s="58" t="s">
        <v>3960</v>
      </c>
      <c r="D1198" s="58" t="s">
        <v>3961</v>
      </c>
      <c r="E1198" s="65" t="s">
        <v>257</v>
      </c>
      <c r="F1198" s="66">
        <v>60</v>
      </c>
      <c r="G1198" s="58" t="s">
        <v>3958</v>
      </c>
      <c r="H1198" s="58" t="s">
        <v>3923</v>
      </c>
      <c r="I1198" s="17"/>
      <c r="J1198" s="17"/>
      <c r="K1198" s="17"/>
      <c r="L1198" s="17"/>
      <c r="M1198" s="17"/>
      <c r="N1198" s="17"/>
      <c r="O1198" s="17"/>
      <c r="P1198" s="17"/>
      <c r="Q1198" s="17"/>
      <c r="R1198" s="17"/>
      <c r="S1198" s="17"/>
      <c r="T1198" s="17"/>
      <c r="U1198" s="17"/>
      <c r="V1198" s="17"/>
      <c r="W1198" s="17"/>
      <c r="X1198" s="17"/>
      <c r="Y1198" s="17"/>
      <c r="Z1198" s="17"/>
      <c r="AA1198" s="17"/>
    </row>
    <row r="1199" spans="1:27" ht="12.75" customHeight="1" x14ac:dyDescent="0.2">
      <c r="A1199" s="17"/>
      <c r="B1199" s="58" t="s">
        <v>3962</v>
      </c>
      <c r="C1199" s="58" t="s">
        <v>3963</v>
      </c>
      <c r="D1199" s="58" t="s">
        <v>3964</v>
      </c>
      <c r="E1199" s="65" t="s">
        <v>3932</v>
      </c>
      <c r="F1199" s="66">
        <v>60</v>
      </c>
      <c r="G1199" s="58" t="s">
        <v>3965</v>
      </c>
      <c r="H1199" s="58" t="s">
        <v>3923</v>
      </c>
      <c r="I1199" s="17"/>
      <c r="J1199" s="17"/>
      <c r="K1199" s="17"/>
      <c r="L1199" s="17"/>
      <c r="M1199" s="17"/>
      <c r="N1199" s="17"/>
      <c r="O1199" s="17"/>
      <c r="P1199" s="17"/>
      <c r="Q1199" s="17"/>
      <c r="R1199" s="17"/>
      <c r="S1199" s="17"/>
      <c r="T1199" s="17"/>
      <c r="U1199" s="17"/>
      <c r="V1199" s="17"/>
      <c r="W1199" s="17"/>
      <c r="X1199" s="17"/>
      <c r="Y1199" s="17"/>
      <c r="Z1199" s="17"/>
      <c r="AA1199" s="17"/>
    </row>
    <row r="1200" spans="1:27" ht="12.75" customHeight="1" x14ac:dyDescent="0.2">
      <c r="A1200" s="17"/>
      <c r="B1200" s="58" t="s">
        <v>3966</v>
      </c>
      <c r="C1200" s="58" t="s">
        <v>3967</v>
      </c>
      <c r="D1200" s="58" t="s">
        <v>3968</v>
      </c>
      <c r="E1200" s="59" t="s">
        <v>3921</v>
      </c>
      <c r="F1200" s="58">
        <v>90</v>
      </c>
      <c r="G1200" s="58" t="s">
        <v>3965</v>
      </c>
      <c r="H1200" s="58" t="s">
        <v>3923</v>
      </c>
      <c r="I1200" s="17"/>
      <c r="J1200" s="17"/>
      <c r="K1200" s="17"/>
      <c r="L1200" s="17"/>
      <c r="M1200" s="17"/>
      <c r="N1200" s="17"/>
      <c r="O1200" s="17"/>
      <c r="P1200" s="17"/>
      <c r="Q1200" s="17"/>
      <c r="R1200" s="17"/>
      <c r="S1200" s="17"/>
      <c r="T1200" s="17"/>
      <c r="U1200" s="17"/>
      <c r="V1200" s="17"/>
      <c r="W1200" s="17"/>
      <c r="X1200" s="17"/>
      <c r="Y1200" s="17"/>
      <c r="Z1200" s="17"/>
      <c r="AA1200" s="17"/>
    </row>
    <row r="1201" spans="1:27" ht="12.75" customHeight="1" x14ac:dyDescent="0.2">
      <c r="A1201" s="17"/>
      <c r="B1201" s="58" t="s">
        <v>3969</v>
      </c>
      <c r="C1201" s="58" t="s">
        <v>3970</v>
      </c>
      <c r="D1201" s="58" t="s">
        <v>3971</v>
      </c>
      <c r="E1201" s="59" t="s">
        <v>257</v>
      </c>
      <c r="F1201" s="58">
        <v>45</v>
      </c>
      <c r="G1201" s="58" t="s">
        <v>3965</v>
      </c>
      <c r="H1201" s="58" t="s">
        <v>3923</v>
      </c>
      <c r="I1201" s="17"/>
      <c r="J1201" s="17"/>
      <c r="K1201" s="17"/>
      <c r="L1201" s="17"/>
      <c r="M1201" s="17"/>
      <c r="N1201" s="17"/>
      <c r="O1201" s="17"/>
      <c r="P1201" s="17"/>
      <c r="Q1201" s="17"/>
      <c r="R1201" s="17"/>
      <c r="S1201" s="17"/>
      <c r="T1201" s="17"/>
      <c r="U1201" s="17"/>
      <c r="V1201" s="17"/>
      <c r="W1201" s="17"/>
      <c r="X1201" s="17"/>
      <c r="Y1201" s="17"/>
      <c r="Z1201" s="17"/>
      <c r="AA1201" s="17"/>
    </row>
    <row r="1202" spans="1:27" ht="12.75" customHeight="1" x14ac:dyDescent="0.2">
      <c r="A1202" s="17"/>
      <c r="B1202" s="58" t="s">
        <v>3972</v>
      </c>
      <c r="C1202" s="58" t="s">
        <v>3973</v>
      </c>
      <c r="D1202" s="58" t="s">
        <v>3974</v>
      </c>
      <c r="E1202" s="65" t="s">
        <v>3927</v>
      </c>
      <c r="F1202" s="66">
        <v>60</v>
      </c>
      <c r="G1202" s="58" t="s">
        <v>3975</v>
      </c>
      <c r="H1202" s="58" t="s">
        <v>3923</v>
      </c>
      <c r="I1202" s="17"/>
      <c r="J1202" s="17"/>
      <c r="K1202" s="17"/>
      <c r="L1202" s="17"/>
      <c r="M1202" s="17"/>
      <c r="N1202" s="17"/>
      <c r="O1202" s="17"/>
      <c r="P1202" s="17"/>
      <c r="Q1202" s="17"/>
      <c r="R1202" s="17"/>
      <c r="S1202" s="17"/>
      <c r="T1202" s="17"/>
      <c r="U1202" s="17"/>
      <c r="V1202" s="17"/>
      <c r="W1202" s="17"/>
      <c r="X1202" s="17"/>
      <c r="Y1202" s="17"/>
      <c r="Z1202" s="17"/>
      <c r="AA1202" s="17"/>
    </row>
    <row r="1203" spans="1:27" ht="12.75" customHeight="1" x14ac:dyDescent="0.2">
      <c r="A1203" s="17"/>
      <c r="B1203" s="58" t="s">
        <v>3976</v>
      </c>
      <c r="C1203" s="58" t="s">
        <v>3977</v>
      </c>
      <c r="D1203" s="58" t="s">
        <v>3978</v>
      </c>
      <c r="E1203" s="59" t="s">
        <v>3927</v>
      </c>
      <c r="F1203" s="58">
        <v>60</v>
      </c>
      <c r="G1203" s="58" t="s">
        <v>3975</v>
      </c>
      <c r="H1203" s="58" t="s">
        <v>3923</v>
      </c>
      <c r="I1203" s="17"/>
      <c r="J1203" s="17"/>
      <c r="K1203" s="17"/>
      <c r="L1203" s="17"/>
      <c r="M1203" s="17"/>
      <c r="N1203" s="17"/>
      <c r="O1203" s="17"/>
      <c r="P1203" s="17"/>
      <c r="Q1203" s="17"/>
      <c r="R1203" s="17"/>
      <c r="S1203" s="17"/>
      <c r="T1203" s="17"/>
      <c r="U1203" s="17"/>
      <c r="V1203" s="17"/>
      <c r="W1203" s="17"/>
      <c r="X1203" s="17"/>
      <c r="Y1203" s="17"/>
      <c r="Z1203" s="17"/>
      <c r="AA1203" s="17"/>
    </row>
    <row r="1204" spans="1:27" ht="12.75" customHeight="1" x14ac:dyDescent="0.2">
      <c r="A1204" s="17"/>
      <c r="B1204" s="58" t="s">
        <v>3979</v>
      </c>
      <c r="C1204" s="58" t="s">
        <v>3980</v>
      </c>
      <c r="D1204" s="58" t="s">
        <v>3981</v>
      </c>
      <c r="E1204" s="59" t="s">
        <v>3921</v>
      </c>
      <c r="F1204" s="58">
        <v>60</v>
      </c>
      <c r="G1204" s="58" t="s">
        <v>3982</v>
      </c>
      <c r="H1204" s="58" t="s">
        <v>3923</v>
      </c>
      <c r="I1204" s="17"/>
      <c r="J1204" s="17"/>
      <c r="K1204" s="17"/>
      <c r="L1204" s="17"/>
      <c r="M1204" s="17"/>
      <c r="N1204" s="17"/>
      <c r="O1204" s="17"/>
      <c r="P1204" s="17"/>
      <c r="Q1204" s="17"/>
      <c r="R1204" s="17"/>
      <c r="S1204" s="17"/>
      <c r="T1204" s="17"/>
      <c r="U1204" s="17"/>
      <c r="V1204" s="17"/>
      <c r="W1204" s="17"/>
      <c r="X1204" s="17"/>
      <c r="Y1204" s="17"/>
      <c r="Z1204" s="17"/>
      <c r="AA1204" s="17"/>
    </row>
    <row r="1205" spans="1:27" ht="12.75" customHeight="1" x14ac:dyDescent="0.2">
      <c r="A1205" s="17"/>
      <c r="B1205" s="58" t="s">
        <v>3983</v>
      </c>
      <c r="C1205" s="58" t="s">
        <v>3984</v>
      </c>
      <c r="D1205" s="58" t="s">
        <v>3985</v>
      </c>
      <c r="E1205" s="59" t="s">
        <v>3957</v>
      </c>
      <c r="F1205" s="58">
        <v>60</v>
      </c>
      <c r="G1205" s="58" t="s">
        <v>3982</v>
      </c>
      <c r="H1205" s="58" t="s">
        <v>3923</v>
      </c>
      <c r="I1205" s="17"/>
      <c r="J1205" s="17"/>
      <c r="K1205" s="17"/>
      <c r="L1205" s="17"/>
      <c r="M1205" s="17"/>
      <c r="N1205" s="17"/>
      <c r="O1205" s="17"/>
      <c r="P1205" s="17"/>
      <c r="Q1205" s="17"/>
      <c r="R1205" s="17"/>
      <c r="S1205" s="17"/>
      <c r="T1205" s="17"/>
      <c r="U1205" s="17"/>
      <c r="V1205" s="17"/>
      <c r="W1205" s="17"/>
      <c r="X1205" s="17"/>
      <c r="Y1205" s="17"/>
      <c r="Z1205" s="17"/>
      <c r="AA1205" s="17"/>
    </row>
    <row r="1206" spans="1:27" ht="12.75" customHeight="1" x14ac:dyDescent="0.2">
      <c r="A1206" s="17"/>
      <c r="B1206" s="58" t="s">
        <v>3986</v>
      </c>
      <c r="C1206" s="58" t="s">
        <v>3987</v>
      </c>
      <c r="D1206" s="58" t="s">
        <v>3988</v>
      </c>
      <c r="E1206" s="59" t="s">
        <v>3957</v>
      </c>
      <c r="F1206" s="58">
        <v>90</v>
      </c>
      <c r="G1206" s="58" t="s">
        <v>3989</v>
      </c>
      <c r="H1206" s="58" t="s">
        <v>3923</v>
      </c>
      <c r="I1206" s="17"/>
      <c r="J1206" s="17"/>
      <c r="K1206" s="17"/>
      <c r="L1206" s="17"/>
      <c r="M1206" s="17"/>
      <c r="N1206" s="17"/>
      <c r="O1206" s="17"/>
      <c r="P1206" s="17"/>
      <c r="Q1206" s="17"/>
      <c r="R1206" s="17"/>
      <c r="S1206" s="17"/>
      <c r="T1206" s="17"/>
      <c r="U1206" s="17"/>
      <c r="V1206" s="17"/>
      <c r="W1206" s="17"/>
      <c r="X1206" s="17"/>
      <c r="Y1206" s="17"/>
      <c r="Z1206" s="17"/>
      <c r="AA1206" s="17"/>
    </row>
    <row r="1207" spans="1:27" ht="12.75" customHeight="1" x14ac:dyDescent="0.2">
      <c r="A1207" s="17"/>
      <c r="B1207" s="58" t="s">
        <v>3990</v>
      </c>
      <c r="C1207" s="58" t="s">
        <v>3991</v>
      </c>
      <c r="D1207" s="58" t="s">
        <v>3992</v>
      </c>
      <c r="E1207" s="59" t="s">
        <v>3957</v>
      </c>
      <c r="F1207" s="58">
        <v>60</v>
      </c>
      <c r="G1207" s="58" t="s">
        <v>3989</v>
      </c>
      <c r="H1207" s="58" t="s">
        <v>3923</v>
      </c>
      <c r="I1207" s="17"/>
      <c r="J1207" s="17"/>
      <c r="K1207" s="17"/>
      <c r="L1207" s="17"/>
      <c r="M1207" s="17"/>
      <c r="N1207" s="17"/>
      <c r="O1207" s="17"/>
      <c r="P1207" s="17"/>
      <c r="Q1207" s="17"/>
      <c r="R1207" s="17"/>
      <c r="S1207" s="17"/>
      <c r="T1207" s="17"/>
      <c r="U1207" s="17"/>
      <c r="V1207" s="17"/>
      <c r="W1207" s="17"/>
      <c r="X1207" s="17"/>
      <c r="Y1207" s="17"/>
      <c r="Z1207" s="17"/>
      <c r="AA1207" s="17"/>
    </row>
    <row r="1208" spans="1:27" ht="12.75" customHeight="1" x14ac:dyDescent="0.2">
      <c r="A1208" s="17"/>
      <c r="B1208" s="58" t="s">
        <v>3993</v>
      </c>
      <c r="C1208" s="66" t="s">
        <v>3994</v>
      </c>
      <c r="D1208" s="58" t="s">
        <v>1192</v>
      </c>
      <c r="E1208" s="65" t="s">
        <v>3995</v>
      </c>
      <c r="F1208" s="66">
        <v>60</v>
      </c>
      <c r="G1208" s="58" t="s">
        <v>3996</v>
      </c>
      <c r="H1208" s="58" t="s">
        <v>3923</v>
      </c>
      <c r="I1208" s="17"/>
      <c r="J1208" s="17"/>
      <c r="K1208" s="17"/>
      <c r="L1208" s="17"/>
      <c r="M1208" s="17"/>
      <c r="N1208" s="17"/>
      <c r="O1208" s="17"/>
      <c r="P1208" s="17"/>
      <c r="Q1208" s="17"/>
      <c r="R1208" s="17"/>
      <c r="S1208" s="17"/>
      <c r="T1208" s="17"/>
      <c r="U1208" s="17"/>
      <c r="V1208" s="17"/>
      <c r="W1208" s="17"/>
      <c r="X1208" s="17"/>
      <c r="Y1208" s="17"/>
      <c r="Z1208" s="17"/>
      <c r="AA1208" s="17"/>
    </row>
    <row r="1209" spans="1:27" ht="12.75" customHeight="1" x14ac:dyDescent="0.2">
      <c r="A1209" s="17"/>
      <c r="B1209" s="58" t="s">
        <v>3997</v>
      </c>
      <c r="C1209" s="66" t="s">
        <v>3998</v>
      </c>
      <c r="D1209" s="58" t="s">
        <v>3999</v>
      </c>
      <c r="E1209" s="65" t="s">
        <v>3927</v>
      </c>
      <c r="F1209" s="66">
        <v>90</v>
      </c>
      <c r="G1209" s="58" t="s">
        <v>3996</v>
      </c>
      <c r="H1209" s="58" t="s">
        <v>3923</v>
      </c>
      <c r="I1209" s="17"/>
      <c r="J1209" s="17"/>
      <c r="K1209" s="17"/>
      <c r="L1209" s="17"/>
      <c r="M1209" s="17"/>
      <c r="N1209" s="17"/>
      <c r="O1209" s="17"/>
      <c r="P1209" s="17"/>
      <c r="Q1209" s="17"/>
      <c r="R1209" s="17"/>
      <c r="S1209" s="17"/>
      <c r="T1209" s="17"/>
      <c r="U1209" s="17"/>
      <c r="V1209" s="17"/>
      <c r="W1209" s="17"/>
      <c r="X1209" s="17"/>
      <c r="Y1209" s="17"/>
      <c r="Z1209" s="17"/>
      <c r="AA1209" s="17"/>
    </row>
    <row r="1210" spans="1:27" ht="12.75" customHeight="1" x14ac:dyDescent="0.2">
      <c r="A1210" s="17"/>
      <c r="B1210" s="58" t="s">
        <v>4000</v>
      </c>
      <c r="C1210" s="66" t="s">
        <v>4001</v>
      </c>
      <c r="D1210" s="58" t="s">
        <v>4002</v>
      </c>
      <c r="E1210" s="65" t="s">
        <v>4003</v>
      </c>
      <c r="F1210" s="66">
        <v>90</v>
      </c>
      <c r="G1210" s="66" t="s">
        <v>4004</v>
      </c>
      <c r="H1210" s="58" t="s">
        <v>3923</v>
      </c>
      <c r="I1210" s="17"/>
      <c r="J1210" s="17"/>
      <c r="K1210" s="17"/>
      <c r="L1210" s="17"/>
      <c r="M1210" s="17"/>
      <c r="N1210" s="17"/>
      <c r="O1210" s="17"/>
      <c r="P1210" s="17"/>
      <c r="Q1210" s="17"/>
      <c r="R1210" s="17"/>
      <c r="S1210" s="17"/>
      <c r="T1210" s="17"/>
      <c r="U1210" s="17"/>
      <c r="V1210" s="17"/>
      <c r="W1210" s="17"/>
      <c r="X1210" s="17"/>
      <c r="Y1210" s="17"/>
      <c r="Z1210" s="17"/>
      <c r="AA1210" s="17"/>
    </row>
    <row r="1211" spans="1:27" ht="12.75" customHeight="1" x14ac:dyDescent="0.2">
      <c r="A1211" s="17"/>
      <c r="B1211" s="58" t="s">
        <v>4005</v>
      </c>
      <c r="C1211" s="58" t="s">
        <v>4006</v>
      </c>
      <c r="D1211" s="58" t="s">
        <v>1183</v>
      </c>
      <c r="E1211" s="65" t="s">
        <v>3932</v>
      </c>
      <c r="F1211" s="66">
        <v>60</v>
      </c>
      <c r="G1211" s="58" t="s">
        <v>4004</v>
      </c>
      <c r="H1211" s="58" t="s">
        <v>3923</v>
      </c>
      <c r="I1211" s="17"/>
      <c r="J1211" s="17"/>
      <c r="K1211" s="17"/>
      <c r="L1211" s="17"/>
      <c r="M1211" s="17"/>
      <c r="N1211" s="17"/>
      <c r="O1211" s="17"/>
      <c r="P1211" s="17"/>
      <c r="Q1211" s="17"/>
      <c r="R1211" s="17"/>
      <c r="S1211" s="17"/>
      <c r="T1211" s="17"/>
      <c r="U1211" s="17"/>
      <c r="V1211" s="17"/>
      <c r="W1211" s="17"/>
      <c r="X1211" s="17"/>
      <c r="Y1211" s="17"/>
      <c r="Z1211" s="17"/>
      <c r="AA1211" s="17"/>
    </row>
    <row r="1212" spans="1:27" ht="12.75" customHeight="1" x14ac:dyDescent="0.2">
      <c r="A1212" s="17"/>
      <c r="B1212" s="58" t="s">
        <v>4007</v>
      </c>
      <c r="C1212" s="58" t="s">
        <v>4008</v>
      </c>
      <c r="D1212" s="58" t="s">
        <v>4009</v>
      </c>
      <c r="E1212" s="65" t="s">
        <v>250</v>
      </c>
      <c r="F1212" s="66">
        <v>60</v>
      </c>
      <c r="G1212" s="58" t="s">
        <v>4010</v>
      </c>
      <c r="H1212" s="58" t="s">
        <v>4011</v>
      </c>
      <c r="I1212" s="17"/>
      <c r="J1212" s="17"/>
      <c r="K1212" s="17"/>
      <c r="L1212" s="17"/>
      <c r="M1212" s="17"/>
      <c r="N1212" s="17"/>
      <c r="O1212" s="17"/>
      <c r="P1212" s="17"/>
      <c r="Q1212" s="17"/>
      <c r="R1212" s="17"/>
      <c r="S1212" s="17"/>
      <c r="T1212" s="17"/>
      <c r="U1212" s="17"/>
      <c r="V1212" s="17"/>
      <c r="W1212" s="17"/>
      <c r="X1212" s="17"/>
      <c r="Y1212" s="17"/>
      <c r="Z1212" s="17"/>
      <c r="AA1212" s="17"/>
    </row>
    <row r="1213" spans="1:27" ht="12.75" customHeight="1" x14ac:dyDescent="0.2">
      <c r="A1213" s="17"/>
      <c r="B1213" s="58" t="s">
        <v>4012</v>
      </c>
      <c r="C1213" s="58" t="s">
        <v>4013</v>
      </c>
      <c r="D1213" s="58" t="s">
        <v>4014</v>
      </c>
      <c r="E1213" s="65" t="s">
        <v>250</v>
      </c>
      <c r="F1213" s="66">
        <v>60</v>
      </c>
      <c r="G1213" s="58" t="s">
        <v>4015</v>
      </c>
      <c r="H1213" s="58" t="s">
        <v>4011</v>
      </c>
      <c r="I1213" s="17"/>
      <c r="J1213" s="17"/>
      <c r="K1213" s="17"/>
      <c r="L1213" s="17"/>
      <c r="M1213" s="17"/>
      <c r="N1213" s="17"/>
      <c r="O1213" s="17"/>
      <c r="P1213" s="17"/>
      <c r="Q1213" s="17"/>
      <c r="R1213" s="17"/>
      <c r="S1213" s="17"/>
      <c r="T1213" s="17"/>
      <c r="U1213" s="17"/>
      <c r="V1213" s="17"/>
      <c r="W1213" s="17"/>
      <c r="X1213" s="17"/>
      <c r="Y1213" s="17"/>
      <c r="Z1213" s="17"/>
      <c r="AA1213" s="17"/>
    </row>
    <row r="1214" spans="1:27" ht="12.75" customHeight="1" x14ac:dyDescent="0.2">
      <c r="A1214" s="17"/>
      <c r="B1214" s="58" t="s">
        <v>4016</v>
      </c>
      <c r="C1214" s="58" t="s">
        <v>4017</v>
      </c>
      <c r="D1214" s="58" t="s">
        <v>4018</v>
      </c>
      <c r="E1214" s="65" t="s">
        <v>250</v>
      </c>
      <c r="F1214" s="66">
        <v>60</v>
      </c>
      <c r="G1214" s="58" t="s">
        <v>4015</v>
      </c>
      <c r="H1214" s="58" t="s">
        <v>4011</v>
      </c>
      <c r="I1214" s="17"/>
      <c r="J1214" s="17"/>
      <c r="K1214" s="17"/>
      <c r="L1214" s="17"/>
      <c r="M1214" s="17"/>
      <c r="N1214" s="17"/>
      <c r="O1214" s="17"/>
      <c r="P1214" s="17"/>
      <c r="Q1214" s="17"/>
      <c r="R1214" s="17"/>
      <c r="S1214" s="17"/>
      <c r="T1214" s="17"/>
      <c r="U1214" s="17"/>
      <c r="V1214" s="17"/>
      <c r="W1214" s="17"/>
      <c r="X1214" s="17"/>
      <c r="Y1214" s="17"/>
      <c r="Z1214" s="17"/>
      <c r="AA1214" s="17"/>
    </row>
    <row r="1215" spans="1:27" ht="12.75" customHeight="1" x14ac:dyDescent="0.2">
      <c r="A1215" s="17"/>
      <c r="B1215" s="58" t="s">
        <v>4019</v>
      </c>
      <c r="C1215" s="58" t="s">
        <v>4020</v>
      </c>
      <c r="D1215" s="58" t="s">
        <v>4021</v>
      </c>
      <c r="E1215" s="59" t="s">
        <v>250</v>
      </c>
      <c r="F1215" s="58">
        <v>60</v>
      </c>
      <c r="G1215" s="58" t="s">
        <v>4022</v>
      </c>
      <c r="H1215" s="58" t="s">
        <v>4011</v>
      </c>
      <c r="I1215" s="17"/>
      <c r="J1215" s="17"/>
      <c r="K1215" s="17"/>
      <c r="L1215" s="17"/>
      <c r="M1215" s="17"/>
      <c r="N1215" s="17"/>
      <c r="O1215" s="17"/>
      <c r="P1215" s="17"/>
      <c r="Q1215" s="17"/>
      <c r="R1215" s="17"/>
      <c r="S1215" s="17"/>
      <c r="T1215" s="17"/>
      <c r="U1215" s="17"/>
      <c r="V1215" s="17"/>
      <c r="W1215" s="17"/>
      <c r="X1215" s="17"/>
      <c r="Y1215" s="17"/>
      <c r="Z1215" s="17"/>
      <c r="AA1215" s="17"/>
    </row>
    <row r="1216" spans="1:27" ht="12.75" customHeight="1" x14ac:dyDescent="0.2">
      <c r="A1216" s="17"/>
      <c r="B1216" s="58" t="s">
        <v>4023</v>
      </c>
      <c r="C1216" s="58" t="s">
        <v>4024</v>
      </c>
      <c r="D1216" s="58" t="s">
        <v>4025</v>
      </c>
      <c r="E1216" s="65" t="s">
        <v>250</v>
      </c>
      <c r="F1216" s="66">
        <v>60</v>
      </c>
      <c r="G1216" s="58" t="s">
        <v>4022</v>
      </c>
      <c r="H1216" s="58" t="s">
        <v>4011</v>
      </c>
      <c r="I1216" s="17"/>
      <c r="J1216" s="17"/>
      <c r="K1216" s="17"/>
      <c r="L1216" s="17"/>
      <c r="M1216" s="17"/>
      <c r="N1216" s="17"/>
      <c r="O1216" s="17"/>
      <c r="P1216" s="17"/>
      <c r="Q1216" s="17"/>
      <c r="R1216" s="17"/>
      <c r="S1216" s="17"/>
      <c r="T1216" s="17"/>
      <c r="U1216" s="17"/>
      <c r="V1216" s="17"/>
      <c r="W1216" s="17"/>
      <c r="X1216" s="17"/>
      <c r="Y1216" s="17"/>
      <c r="Z1216" s="17"/>
      <c r="AA1216" s="17"/>
    </row>
    <row r="1217" spans="1:27" ht="12.75" customHeight="1" x14ac:dyDescent="0.2">
      <c r="A1217" s="17"/>
      <c r="B1217" s="58" t="s">
        <v>4026</v>
      </c>
      <c r="C1217" s="66" t="s">
        <v>4027</v>
      </c>
      <c r="D1217" s="58" t="s">
        <v>4028</v>
      </c>
      <c r="E1217" s="65" t="s">
        <v>250</v>
      </c>
      <c r="F1217" s="67">
        <v>60</v>
      </c>
      <c r="G1217" s="58" t="s">
        <v>4029</v>
      </c>
      <c r="H1217" s="58" t="s">
        <v>4011</v>
      </c>
      <c r="I1217" s="17"/>
      <c r="J1217" s="17"/>
      <c r="K1217" s="17"/>
      <c r="L1217" s="17"/>
      <c r="M1217" s="17"/>
      <c r="N1217" s="17"/>
      <c r="O1217" s="17"/>
      <c r="P1217" s="17"/>
      <c r="Q1217" s="17"/>
      <c r="R1217" s="17"/>
      <c r="S1217" s="17"/>
      <c r="T1217" s="17"/>
      <c r="U1217" s="17"/>
      <c r="V1217" s="17"/>
      <c r="W1217" s="17"/>
      <c r="X1217" s="17"/>
      <c r="Y1217" s="17"/>
      <c r="Z1217" s="17"/>
      <c r="AA1217" s="17"/>
    </row>
    <row r="1218" spans="1:27" ht="12.75" customHeight="1" x14ac:dyDescent="0.2">
      <c r="A1218" s="17"/>
      <c r="B1218" s="58" t="s">
        <v>4030</v>
      </c>
      <c r="C1218" s="66" t="s">
        <v>4031</v>
      </c>
      <c r="D1218" s="58" t="s">
        <v>4032</v>
      </c>
      <c r="E1218" s="65" t="s">
        <v>250</v>
      </c>
      <c r="F1218" s="67">
        <v>60</v>
      </c>
      <c r="G1218" s="58" t="s">
        <v>4033</v>
      </c>
      <c r="H1218" s="58" t="s">
        <v>4011</v>
      </c>
      <c r="I1218" s="17"/>
      <c r="J1218" s="17"/>
      <c r="K1218" s="17"/>
      <c r="L1218" s="17"/>
      <c r="M1218" s="17"/>
      <c r="N1218" s="17"/>
      <c r="O1218" s="17"/>
      <c r="P1218" s="17"/>
      <c r="Q1218" s="17"/>
      <c r="R1218" s="17"/>
      <c r="S1218" s="17"/>
      <c r="T1218" s="17"/>
      <c r="U1218" s="17"/>
      <c r="V1218" s="17"/>
      <c r="W1218" s="17"/>
      <c r="X1218" s="17"/>
      <c r="Y1218" s="17"/>
      <c r="Z1218" s="17"/>
      <c r="AA1218" s="17"/>
    </row>
    <row r="1219" spans="1:27" ht="12.75" customHeight="1" x14ac:dyDescent="0.2">
      <c r="A1219" s="17"/>
      <c r="B1219" s="58" t="s">
        <v>4034</v>
      </c>
      <c r="C1219" s="66" t="s">
        <v>4035</v>
      </c>
      <c r="D1219" s="58" t="s">
        <v>4036</v>
      </c>
      <c r="E1219" s="65" t="s">
        <v>250</v>
      </c>
      <c r="F1219" s="67">
        <v>60</v>
      </c>
      <c r="G1219" s="58" t="s">
        <v>4033</v>
      </c>
      <c r="H1219" s="58" t="s">
        <v>4011</v>
      </c>
      <c r="I1219" s="17"/>
      <c r="J1219" s="17"/>
      <c r="K1219" s="17"/>
      <c r="L1219" s="17"/>
      <c r="M1219" s="17"/>
      <c r="N1219" s="17"/>
      <c r="O1219" s="17"/>
      <c r="P1219" s="17"/>
      <c r="Q1219" s="17"/>
      <c r="R1219" s="17"/>
      <c r="S1219" s="17"/>
      <c r="T1219" s="17"/>
      <c r="U1219" s="17"/>
      <c r="V1219" s="17"/>
      <c r="W1219" s="17"/>
      <c r="X1219" s="17"/>
      <c r="Y1219" s="17"/>
      <c r="Z1219" s="17"/>
      <c r="AA1219" s="17"/>
    </row>
    <row r="1220" spans="1:27" ht="12.75" customHeight="1" x14ac:dyDescent="0.2">
      <c r="A1220" s="17"/>
      <c r="B1220" s="58" t="s">
        <v>4037</v>
      </c>
      <c r="C1220" s="66" t="s">
        <v>4038</v>
      </c>
      <c r="D1220" s="58" t="s">
        <v>4039</v>
      </c>
      <c r="E1220" s="65" t="s">
        <v>250</v>
      </c>
      <c r="F1220" s="67">
        <v>60</v>
      </c>
      <c r="G1220" s="58" t="s">
        <v>4040</v>
      </c>
      <c r="H1220" s="58" t="s">
        <v>4011</v>
      </c>
      <c r="I1220" s="17"/>
      <c r="J1220" s="17"/>
      <c r="K1220" s="17"/>
      <c r="L1220" s="17"/>
      <c r="M1220" s="17"/>
      <c r="N1220" s="17"/>
      <c r="O1220" s="17"/>
      <c r="P1220" s="17"/>
      <c r="Q1220" s="17"/>
      <c r="R1220" s="17"/>
      <c r="S1220" s="17"/>
      <c r="T1220" s="17"/>
      <c r="U1220" s="17"/>
      <c r="V1220" s="17"/>
      <c r="W1220" s="17"/>
      <c r="X1220" s="17"/>
      <c r="Y1220" s="17"/>
      <c r="Z1220" s="17"/>
      <c r="AA1220" s="17"/>
    </row>
    <row r="1221" spans="1:27" ht="12.75" customHeight="1" x14ac:dyDescent="0.2">
      <c r="A1221" s="17"/>
      <c r="B1221" s="58" t="s">
        <v>4041</v>
      </c>
      <c r="C1221" s="66" t="s">
        <v>4042</v>
      </c>
      <c r="D1221" s="58" t="s">
        <v>4043</v>
      </c>
      <c r="E1221" s="65" t="s">
        <v>250</v>
      </c>
      <c r="F1221" s="67">
        <v>60</v>
      </c>
      <c r="G1221" s="58" t="s">
        <v>4044</v>
      </c>
      <c r="H1221" s="58" t="s">
        <v>4011</v>
      </c>
      <c r="I1221" s="17"/>
      <c r="J1221" s="17"/>
      <c r="K1221" s="17"/>
      <c r="L1221" s="17"/>
      <c r="M1221" s="17"/>
      <c r="N1221" s="17"/>
      <c r="O1221" s="17"/>
      <c r="P1221" s="17"/>
      <c r="Q1221" s="17"/>
      <c r="R1221" s="17"/>
      <c r="S1221" s="17"/>
      <c r="T1221" s="17"/>
      <c r="U1221" s="17"/>
      <c r="V1221" s="17"/>
      <c r="W1221" s="17"/>
      <c r="X1221" s="17"/>
      <c r="Y1221" s="17"/>
      <c r="Z1221" s="17"/>
      <c r="AA1221" s="17"/>
    </row>
    <row r="1222" spans="1:27" ht="12.75" customHeight="1" x14ac:dyDescent="0.2">
      <c r="A1222" s="17"/>
      <c r="B1222" s="58" t="s">
        <v>4045</v>
      </c>
      <c r="C1222" s="66" t="s">
        <v>4046</v>
      </c>
      <c r="D1222" s="58" t="s">
        <v>4047</v>
      </c>
      <c r="E1222" s="65" t="s">
        <v>250</v>
      </c>
      <c r="F1222" s="67">
        <v>60</v>
      </c>
      <c r="G1222" s="58" t="s">
        <v>4048</v>
      </c>
      <c r="H1222" s="58" t="s">
        <v>4011</v>
      </c>
      <c r="I1222" s="17"/>
      <c r="J1222" s="17"/>
      <c r="K1222" s="17"/>
      <c r="L1222" s="17"/>
      <c r="M1222" s="17"/>
      <c r="N1222" s="17"/>
      <c r="O1222" s="17"/>
      <c r="P1222" s="17"/>
      <c r="Q1222" s="17"/>
      <c r="R1222" s="17"/>
      <c r="S1222" s="17"/>
      <c r="T1222" s="17"/>
      <c r="U1222" s="17"/>
      <c r="V1222" s="17"/>
      <c r="W1222" s="17"/>
      <c r="X1222" s="17"/>
      <c r="Y1222" s="17"/>
      <c r="Z1222" s="17"/>
      <c r="AA1222" s="17"/>
    </row>
    <row r="1223" spans="1:27" ht="12.75" customHeight="1" x14ac:dyDescent="0.2">
      <c r="A1223" s="17"/>
      <c r="B1223" s="58" t="s">
        <v>4049</v>
      </c>
      <c r="C1223" s="66" t="s">
        <v>4050</v>
      </c>
      <c r="D1223" s="58" t="s">
        <v>4051</v>
      </c>
      <c r="E1223" s="65" t="s">
        <v>250</v>
      </c>
      <c r="F1223" s="67">
        <v>60</v>
      </c>
      <c r="G1223" s="58" t="s">
        <v>4052</v>
      </c>
      <c r="H1223" s="58" t="s">
        <v>4011</v>
      </c>
      <c r="I1223" s="17"/>
      <c r="J1223" s="17"/>
      <c r="K1223" s="17"/>
      <c r="L1223" s="17"/>
      <c r="M1223" s="17"/>
      <c r="N1223" s="17"/>
      <c r="O1223" s="17"/>
      <c r="P1223" s="17"/>
      <c r="Q1223" s="17"/>
      <c r="R1223" s="17"/>
      <c r="S1223" s="17"/>
      <c r="T1223" s="17"/>
      <c r="U1223" s="17"/>
      <c r="V1223" s="17"/>
      <c r="W1223" s="17"/>
      <c r="X1223" s="17"/>
      <c r="Y1223" s="17"/>
      <c r="Z1223" s="17"/>
      <c r="AA1223" s="17"/>
    </row>
    <row r="1224" spans="1:27" ht="12.75" customHeight="1" x14ac:dyDescent="0.2">
      <c r="A1224" s="17"/>
      <c r="B1224" s="58" t="s">
        <v>4053</v>
      </c>
      <c r="C1224" s="66" t="s">
        <v>4054</v>
      </c>
      <c r="D1224" s="58" t="s">
        <v>4055</v>
      </c>
      <c r="E1224" s="65" t="s">
        <v>250</v>
      </c>
      <c r="F1224" s="66">
        <v>60</v>
      </c>
      <c r="G1224" s="66" t="s">
        <v>4056</v>
      </c>
      <c r="H1224" s="58" t="s">
        <v>4011</v>
      </c>
      <c r="I1224" s="17"/>
      <c r="J1224" s="17"/>
      <c r="K1224" s="17"/>
      <c r="L1224" s="17"/>
      <c r="M1224" s="17"/>
      <c r="N1224" s="17"/>
      <c r="O1224" s="17"/>
      <c r="P1224" s="17"/>
      <c r="Q1224" s="17"/>
      <c r="R1224" s="17"/>
      <c r="S1224" s="17"/>
      <c r="T1224" s="17"/>
      <c r="U1224" s="17"/>
      <c r="V1224" s="17"/>
      <c r="W1224" s="17"/>
      <c r="X1224" s="17"/>
      <c r="Y1224" s="17"/>
      <c r="Z1224" s="17"/>
      <c r="AA1224" s="17"/>
    </row>
    <row r="1225" spans="1:27" ht="12.75" customHeight="1" x14ac:dyDescent="0.2">
      <c r="A1225" s="17"/>
      <c r="B1225" s="58" t="s">
        <v>4057</v>
      </c>
      <c r="C1225" s="66" t="s">
        <v>4058</v>
      </c>
      <c r="D1225" s="58" t="s">
        <v>4059</v>
      </c>
      <c r="E1225" s="65" t="s">
        <v>250</v>
      </c>
      <c r="F1225" s="66">
        <v>60</v>
      </c>
      <c r="G1225" s="66" t="s">
        <v>4060</v>
      </c>
      <c r="H1225" s="58" t="s">
        <v>4011</v>
      </c>
      <c r="I1225" s="17"/>
      <c r="J1225" s="17"/>
      <c r="K1225" s="17"/>
      <c r="L1225" s="17"/>
      <c r="M1225" s="17"/>
      <c r="N1225" s="17"/>
      <c r="O1225" s="17"/>
      <c r="P1225" s="17"/>
      <c r="Q1225" s="17"/>
      <c r="R1225" s="17"/>
      <c r="S1225" s="17"/>
      <c r="T1225" s="17"/>
      <c r="U1225" s="17"/>
      <c r="V1225" s="17"/>
      <c r="W1225" s="17"/>
      <c r="X1225" s="17"/>
      <c r="Y1225" s="17"/>
      <c r="Z1225" s="17"/>
      <c r="AA1225" s="17"/>
    </row>
    <row r="1226" spans="1:27" ht="12.75" customHeight="1" x14ac:dyDescent="0.2">
      <c r="A1226" s="17"/>
      <c r="B1226" s="58" t="s">
        <v>4061</v>
      </c>
      <c r="C1226" s="66" t="s">
        <v>4062</v>
      </c>
      <c r="D1226" s="58" t="s">
        <v>4063</v>
      </c>
      <c r="E1226" s="65" t="s">
        <v>250</v>
      </c>
      <c r="F1226" s="66">
        <v>60</v>
      </c>
      <c r="G1226" s="66" t="s">
        <v>4060</v>
      </c>
      <c r="H1226" s="58" t="s">
        <v>4011</v>
      </c>
      <c r="I1226" s="17"/>
      <c r="J1226" s="17"/>
      <c r="K1226" s="17"/>
      <c r="L1226" s="17"/>
      <c r="M1226" s="17"/>
      <c r="N1226" s="17"/>
      <c r="O1226" s="17"/>
      <c r="P1226" s="17"/>
      <c r="Q1226" s="17"/>
      <c r="R1226" s="17"/>
      <c r="S1226" s="17"/>
      <c r="T1226" s="17"/>
      <c r="U1226" s="17"/>
      <c r="V1226" s="17"/>
      <c r="W1226" s="17"/>
      <c r="X1226" s="17"/>
      <c r="Y1226" s="17"/>
      <c r="Z1226" s="17"/>
      <c r="AA1226" s="17"/>
    </row>
    <row r="1227" spans="1:27" ht="12.75" customHeight="1" x14ac:dyDescent="0.2">
      <c r="A1227" s="17"/>
      <c r="B1227" s="58" t="s">
        <v>4064</v>
      </c>
      <c r="C1227" s="58" t="s">
        <v>4065</v>
      </c>
      <c r="D1227" s="58" t="s">
        <v>4066</v>
      </c>
      <c r="E1227" s="65" t="s">
        <v>250</v>
      </c>
      <c r="F1227" s="66">
        <v>60</v>
      </c>
      <c r="G1227" s="58" t="s">
        <v>4067</v>
      </c>
      <c r="H1227" s="58" t="s">
        <v>4011</v>
      </c>
      <c r="I1227" s="17"/>
      <c r="J1227" s="17"/>
      <c r="K1227" s="17"/>
      <c r="L1227" s="17"/>
      <c r="M1227" s="17"/>
      <c r="N1227" s="17"/>
      <c r="O1227" s="17"/>
      <c r="P1227" s="17"/>
      <c r="Q1227" s="17"/>
      <c r="R1227" s="17"/>
      <c r="S1227" s="17"/>
      <c r="T1227" s="17"/>
      <c r="U1227" s="17"/>
      <c r="V1227" s="17"/>
      <c r="W1227" s="17"/>
      <c r="X1227" s="17"/>
      <c r="Y1227" s="17"/>
      <c r="Z1227" s="17"/>
      <c r="AA1227" s="17"/>
    </row>
    <row r="1228" spans="1:27" ht="12.75" customHeight="1" x14ac:dyDescent="0.2">
      <c r="A1228" s="17"/>
      <c r="B1228" s="58" t="s">
        <v>4068</v>
      </c>
      <c r="C1228" s="58" t="s">
        <v>4069</v>
      </c>
      <c r="D1228" s="58" t="s">
        <v>4070</v>
      </c>
      <c r="E1228" s="65" t="s">
        <v>250</v>
      </c>
      <c r="F1228" s="66">
        <v>60</v>
      </c>
      <c r="G1228" s="58" t="s">
        <v>4071</v>
      </c>
      <c r="H1228" s="58" t="s">
        <v>4011</v>
      </c>
      <c r="I1228" s="17"/>
      <c r="J1228" s="17"/>
      <c r="K1228" s="17"/>
      <c r="L1228" s="17"/>
      <c r="M1228" s="17"/>
      <c r="N1228" s="17"/>
      <c r="O1228" s="17"/>
      <c r="P1228" s="17"/>
      <c r="Q1228" s="17"/>
      <c r="R1228" s="17"/>
      <c r="S1228" s="17"/>
      <c r="T1228" s="17"/>
      <c r="U1228" s="17"/>
      <c r="V1228" s="17"/>
      <c r="W1228" s="17"/>
      <c r="X1228" s="17"/>
      <c r="Y1228" s="17"/>
      <c r="Z1228" s="17"/>
      <c r="AA1228" s="17"/>
    </row>
    <row r="1229" spans="1:27" ht="12.75" customHeight="1" x14ac:dyDescent="0.2">
      <c r="A1229" s="17"/>
      <c r="B1229" s="58" t="s">
        <v>4072</v>
      </c>
      <c r="C1229" s="58" t="s">
        <v>4073</v>
      </c>
      <c r="D1229" s="58" t="s">
        <v>4074</v>
      </c>
      <c r="E1229" s="65" t="s">
        <v>250</v>
      </c>
      <c r="F1229" s="66">
        <v>60</v>
      </c>
      <c r="G1229" s="58" t="s">
        <v>4075</v>
      </c>
      <c r="H1229" s="58" t="s">
        <v>4011</v>
      </c>
      <c r="I1229" s="17"/>
      <c r="J1229" s="17"/>
      <c r="K1229" s="17"/>
      <c r="L1229" s="17"/>
      <c r="M1229" s="17"/>
      <c r="N1229" s="17"/>
      <c r="O1229" s="17"/>
      <c r="P1229" s="17"/>
      <c r="Q1229" s="17"/>
      <c r="R1229" s="17"/>
      <c r="S1229" s="17"/>
      <c r="T1229" s="17"/>
      <c r="U1229" s="17"/>
      <c r="V1229" s="17"/>
      <c r="W1229" s="17"/>
      <c r="X1229" s="17"/>
      <c r="Y1229" s="17"/>
      <c r="Z1229" s="17"/>
      <c r="AA1229" s="17"/>
    </row>
    <row r="1230" spans="1:27" ht="12.75" customHeight="1" x14ac:dyDescent="0.2">
      <c r="A1230" s="17"/>
      <c r="B1230" s="58" t="s">
        <v>4076</v>
      </c>
      <c r="C1230" s="58" t="s">
        <v>4077</v>
      </c>
      <c r="D1230" s="58" t="s">
        <v>4078</v>
      </c>
      <c r="E1230" s="65" t="s">
        <v>250</v>
      </c>
      <c r="F1230" s="66">
        <v>60</v>
      </c>
      <c r="G1230" s="58" t="s">
        <v>4079</v>
      </c>
      <c r="H1230" s="58" t="s">
        <v>4011</v>
      </c>
      <c r="I1230" s="17"/>
      <c r="J1230" s="17"/>
      <c r="K1230" s="17"/>
      <c r="L1230" s="17"/>
      <c r="M1230" s="17"/>
      <c r="N1230" s="17"/>
      <c r="O1230" s="17"/>
      <c r="P1230" s="17"/>
      <c r="Q1230" s="17"/>
      <c r="R1230" s="17"/>
      <c r="S1230" s="17"/>
      <c r="T1230" s="17"/>
      <c r="U1230" s="17"/>
      <c r="V1230" s="17"/>
      <c r="W1230" s="17"/>
      <c r="X1230" s="17"/>
      <c r="Y1230" s="17"/>
      <c r="Z1230" s="17"/>
      <c r="AA1230" s="17"/>
    </row>
    <row r="1231" spans="1:27" ht="12.75" customHeight="1" x14ac:dyDescent="0.2">
      <c r="A1231" s="17"/>
      <c r="B1231" s="58" t="s">
        <v>4080</v>
      </c>
      <c r="C1231" s="58" t="s">
        <v>4081</v>
      </c>
      <c r="D1231" s="58" t="s">
        <v>4082</v>
      </c>
      <c r="E1231" s="65" t="s">
        <v>250</v>
      </c>
      <c r="F1231" s="66">
        <v>60</v>
      </c>
      <c r="G1231" s="58" t="s">
        <v>4079</v>
      </c>
      <c r="H1231" s="58" t="s">
        <v>4011</v>
      </c>
      <c r="I1231" s="17"/>
      <c r="J1231" s="17"/>
      <c r="K1231" s="17"/>
      <c r="L1231" s="17"/>
      <c r="M1231" s="17"/>
      <c r="N1231" s="17"/>
      <c r="O1231" s="17"/>
      <c r="P1231" s="17"/>
      <c r="Q1231" s="17"/>
      <c r="R1231" s="17"/>
      <c r="S1231" s="17"/>
      <c r="T1231" s="17"/>
      <c r="U1231" s="17"/>
      <c r="V1231" s="17"/>
      <c r="W1231" s="17"/>
      <c r="X1231" s="17"/>
      <c r="Y1231" s="17"/>
      <c r="Z1231" s="17"/>
      <c r="AA1231" s="17"/>
    </row>
    <row r="1232" spans="1:27" ht="12.75" customHeight="1" x14ac:dyDescent="0.2">
      <c r="A1232" s="17"/>
      <c r="B1232" s="58" t="s">
        <v>4083</v>
      </c>
      <c r="C1232" s="66" t="s">
        <v>4084</v>
      </c>
      <c r="D1232" s="58" t="s">
        <v>4085</v>
      </c>
      <c r="E1232" s="65" t="s">
        <v>257</v>
      </c>
      <c r="F1232" s="66">
        <v>45</v>
      </c>
      <c r="G1232" s="58" t="s">
        <v>4086</v>
      </c>
      <c r="H1232" s="58" t="s">
        <v>4087</v>
      </c>
      <c r="I1232" s="17"/>
      <c r="J1232" s="17"/>
      <c r="K1232" s="17"/>
      <c r="L1232" s="17"/>
      <c r="M1232" s="17"/>
      <c r="N1232" s="17"/>
      <c r="O1232" s="17"/>
      <c r="P1232" s="17"/>
      <c r="Q1232" s="17"/>
      <c r="R1232" s="17"/>
      <c r="S1232" s="17"/>
      <c r="T1232" s="17"/>
      <c r="U1232" s="17"/>
      <c r="V1232" s="17"/>
      <c r="W1232" s="17"/>
      <c r="X1232" s="17"/>
      <c r="Y1232" s="17"/>
      <c r="Z1232" s="17"/>
      <c r="AA1232" s="17"/>
    </row>
    <row r="1233" spans="1:27" ht="12.75" customHeight="1" x14ac:dyDescent="0.2">
      <c r="A1233" s="17"/>
      <c r="B1233" s="58" t="s">
        <v>4088</v>
      </c>
      <c r="C1233" s="66" t="s">
        <v>4089</v>
      </c>
      <c r="D1233" s="58" t="s">
        <v>4090</v>
      </c>
      <c r="E1233" s="65" t="s">
        <v>257</v>
      </c>
      <c r="F1233" s="67">
        <v>60</v>
      </c>
      <c r="G1233" s="58" t="s">
        <v>4091</v>
      </c>
      <c r="H1233" s="58" t="s">
        <v>4087</v>
      </c>
      <c r="I1233" s="17"/>
      <c r="J1233" s="17"/>
      <c r="K1233" s="17"/>
      <c r="L1233" s="17"/>
      <c r="M1233" s="17"/>
      <c r="N1233" s="17"/>
      <c r="O1233" s="17"/>
      <c r="P1233" s="17"/>
      <c r="Q1233" s="17"/>
      <c r="R1233" s="17"/>
      <c r="S1233" s="17"/>
      <c r="T1233" s="17"/>
      <c r="U1233" s="17"/>
      <c r="V1233" s="17"/>
      <c r="W1233" s="17"/>
      <c r="X1233" s="17"/>
      <c r="Y1233" s="17"/>
      <c r="Z1233" s="17"/>
      <c r="AA1233" s="17"/>
    </row>
    <row r="1234" spans="1:27" ht="12.75" customHeight="1" x14ac:dyDescent="0.2">
      <c r="A1234" s="17"/>
      <c r="B1234" s="58" t="s">
        <v>4092</v>
      </c>
      <c r="C1234" s="58" t="s">
        <v>4093</v>
      </c>
      <c r="D1234" s="58" t="s">
        <v>4094</v>
      </c>
      <c r="E1234" s="65" t="s">
        <v>257</v>
      </c>
      <c r="F1234" s="67">
        <v>45</v>
      </c>
      <c r="G1234" s="58" t="s">
        <v>4095</v>
      </c>
      <c r="H1234" s="58" t="s">
        <v>4087</v>
      </c>
      <c r="I1234" s="17"/>
      <c r="J1234" s="17"/>
      <c r="K1234" s="17"/>
      <c r="L1234" s="17"/>
      <c r="M1234" s="17"/>
      <c r="N1234" s="17"/>
      <c r="O1234" s="17"/>
      <c r="P1234" s="17"/>
      <c r="Q1234" s="17"/>
      <c r="R1234" s="17"/>
      <c r="S1234" s="17"/>
      <c r="T1234" s="17"/>
      <c r="U1234" s="17"/>
      <c r="V1234" s="17"/>
      <c r="W1234" s="17"/>
      <c r="X1234" s="17"/>
      <c r="Y1234" s="17"/>
      <c r="Z1234" s="17"/>
      <c r="AA1234" s="17"/>
    </row>
    <row r="1235" spans="1:27" ht="12.75" customHeight="1" x14ac:dyDescent="0.2">
      <c r="A1235" s="17"/>
      <c r="B1235" s="58" t="s">
        <v>4096</v>
      </c>
      <c r="C1235" s="58" t="s">
        <v>4097</v>
      </c>
      <c r="D1235" s="58" t="s">
        <v>4098</v>
      </c>
      <c r="E1235" s="65" t="s">
        <v>257</v>
      </c>
      <c r="F1235" s="67">
        <v>60</v>
      </c>
      <c r="G1235" s="58" t="s">
        <v>4099</v>
      </c>
      <c r="H1235" s="58" t="s">
        <v>4087</v>
      </c>
      <c r="I1235" s="17"/>
      <c r="J1235" s="17"/>
      <c r="K1235" s="17"/>
      <c r="L1235" s="17"/>
      <c r="M1235" s="17"/>
      <c r="N1235" s="17"/>
      <c r="O1235" s="17"/>
      <c r="P1235" s="17"/>
      <c r="Q1235" s="17"/>
      <c r="R1235" s="17"/>
      <c r="S1235" s="17"/>
      <c r="T1235" s="17"/>
      <c r="U1235" s="17"/>
      <c r="V1235" s="17"/>
      <c r="W1235" s="17"/>
      <c r="X1235" s="17"/>
      <c r="Y1235" s="17"/>
      <c r="Z1235" s="17"/>
      <c r="AA1235" s="17"/>
    </row>
    <row r="1236" spans="1:27" ht="12.75" customHeight="1" x14ac:dyDescent="0.2">
      <c r="A1236" s="17"/>
      <c r="B1236" s="58" t="s">
        <v>4100</v>
      </c>
      <c r="C1236" s="58" t="s">
        <v>4101</v>
      </c>
      <c r="D1236" s="58" t="s">
        <v>4102</v>
      </c>
      <c r="E1236" s="65" t="s">
        <v>4003</v>
      </c>
      <c r="F1236" s="67">
        <v>60</v>
      </c>
      <c r="G1236" s="58" t="s">
        <v>4103</v>
      </c>
      <c r="H1236" s="58" t="s">
        <v>4104</v>
      </c>
      <c r="I1236" s="17"/>
      <c r="J1236" s="17"/>
      <c r="K1236" s="17"/>
      <c r="L1236" s="17"/>
      <c r="M1236" s="17"/>
      <c r="N1236" s="17"/>
      <c r="O1236" s="17"/>
      <c r="P1236" s="17"/>
      <c r="Q1236" s="17"/>
      <c r="R1236" s="17"/>
      <c r="S1236" s="17"/>
      <c r="T1236" s="17"/>
      <c r="U1236" s="17"/>
      <c r="V1236" s="17"/>
      <c r="W1236" s="17"/>
      <c r="X1236" s="17"/>
      <c r="Y1236" s="17"/>
      <c r="Z1236" s="17"/>
      <c r="AA1236" s="17"/>
    </row>
    <row r="1237" spans="1:27" ht="12.75" customHeight="1" x14ac:dyDescent="0.2">
      <c r="A1237" s="17"/>
      <c r="B1237" s="58" t="s">
        <v>4105</v>
      </c>
      <c r="C1237" s="66" t="s">
        <v>4106</v>
      </c>
      <c r="D1237" s="58" t="s">
        <v>4107</v>
      </c>
      <c r="E1237" s="65" t="s">
        <v>250</v>
      </c>
      <c r="F1237" s="66">
        <v>60</v>
      </c>
      <c r="G1237" s="58" t="s">
        <v>4108</v>
      </c>
      <c r="H1237" s="58" t="s">
        <v>4104</v>
      </c>
      <c r="I1237" s="17"/>
      <c r="J1237" s="17"/>
      <c r="K1237" s="17"/>
      <c r="L1237" s="17"/>
      <c r="M1237" s="17"/>
      <c r="N1237" s="17"/>
      <c r="O1237" s="17"/>
      <c r="P1237" s="17"/>
      <c r="Q1237" s="17"/>
      <c r="R1237" s="17"/>
      <c r="S1237" s="17"/>
      <c r="T1237" s="17"/>
      <c r="U1237" s="17"/>
      <c r="V1237" s="17"/>
      <c r="W1237" s="17"/>
      <c r="X1237" s="17"/>
      <c r="Y1237" s="17"/>
      <c r="Z1237" s="17"/>
      <c r="AA1237" s="17"/>
    </row>
    <row r="1238" spans="1:27" ht="12.75" customHeight="1" x14ac:dyDescent="0.2">
      <c r="A1238" s="17"/>
      <c r="B1238" s="58" t="s">
        <v>4109</v>
      </c>
      <c r="C1238" s="58" t="s">
        <v>4106</v>
      </c>
      <c r="D1238" s="58" t="s">
        <v>4107</v>
      </c>
      <c r="E1238" s="65" t="s">
        <v>807</v>
      </c>
      <c r="F1238" s="66">
        <v>60</v>
      </c>
      <c r="G1238" s="58" t="s">
        <v>4110</v>
      </c>
      <c r="H1238" s="58" t="s">
        <v>4104</v>
      </c>
      <c r="I1238" s="17"/>
      <c r="J1238" s="17"/>
      <c r="K1238" s="17"/>
      <c r="L1238" s="17"/>
      <c r="M1238" s="17"/>
      <c r="N1238" s="17"/>
      <c r="O1238" s="17"/>
      <c r="P1238" s="17"/>
      <c r="Q1238" s="17"/>
      <c r="R1238" s="17"/>
      <c r="S1238" s="17"/>
      <c r="T1238" s="17"/>
      <c r="U1238" s="17"/>
      <c r="V1238" s="17"/>
      <c r="W1238" s="17"/>
      <c r="X1238" s="17"/>
      <c r="Y1238" s="17"/>
      <c r="Z1238" s="17"/>
      <c r="AA1238" s="17"/>
    </row>
    <row r="1239" spans="1:27" ht="12.75" customHeight="1" x14ac:dyDescent="0.2">
      <c r="A1239" s="17"/>
      <c r="B1239" s="58" t="s">
        <v>4111</v>
      </c>
      <c r="C1239" s="58" t="s">
        <v>4106</v>
      </c>
      <c r="D1239" s="58" t="s">
        <v>4107</v>
      </c>
      <c r="E1239" s="65" t="s">
        <v>749</v>
      </c>
      <c r="F1239" s="66">
        <v>60</v>
      </c>
      <c r="G1239" s="58" t="s">
        <v>4112</v>
      </c>
      <c r="H1239" s="58" t="s">
        <v>4104</v>
      </c>
      <c r="I1239" s="17"/>
      <c r="J1239" s="17"/>
      <c r="K1239" s="17"/>
      <c r="L1239" s="17"/>
      <c r="M1239" s="17"/>
      <c r="N1239" s="17"/>
      <c r="O1239" s="17"/>
      <c r="P1239" s="17"/>
      <c r="Q1239" s="17"/>
      <c r="R1239" s="17"/>
      <c r="S1239" s="17"/>
      <c r="T1239" s="17"/>
      <c r="U1239" s="17"/>
      <c r="V1239" s="17"/>
      <c r="W1239" s="17"/>
      <c r="X1239" s="17"/>
      <c r="Y1239" s="17"/>
      <c r="Z1239" s="17"/>
      <c r="AA1239" s="17"/>
    </row>
    <row r="1240" spans="1:27" ht="12.75" customHeight="1" x14ac:dyDescent="0.2">
      <c r="A1240" s="17"/>
      <c r="B1240" s="58" t="s">
        <v>4113</v>
      </c>
      <c r="C1240" s="58" t="s">
        <v>4114</v>
      </c>
      <c r="D1240" s="58" t="s">
        <v>4115</v>
      </c>
      <c r="E1240" s="65" t="s">
        <v>250</v>
      </c>
      <c r="F1240" s="66">
        <v>60</v>
      </c>
      <c r="G1240" s="58" t="s">
        <v>4116</v>
      </c>
      <c r="H1240" s="58" t="s">
        <v>4104</v>
      </c>
      <c r="I1240" s="17"/>
      <c r="J1240" s="17"/>
      <c r="K1240" s="17"/>
      <c r="L1240" s="17"/>
      <c r="M1240" s="17"/>
      <c r="N1240" s="17"/>
      <c r="O1240" s="17"/>
      <c r="P1240" s="17"/>
      <c r="Q1240" s="17"/>
      <c r="R1240" s="17"/>
      <c r="S1240" s="17"/>
      <c r="T1240" s="17"/>
      <c r="U1240" s="17"/>
      <c r="V1240" s="17"/>
      <c r="W1240" s="17"/>
      <c r="X1240" s="17"/>
      <c r="Y1240" s="17"/>
      <c r="Z1240" s="17"/>
      <c r="AA1240" s="17"/>
    </row>
    <row r="1241" spans="1:27" ht="12.75" customHeight="1" x14ac:dyDescent="0.2">
      <c r="A1241" s="17"/>
      <c r="B1241" s="58" t="s">
        <v>4117</v>
      </c>
      <c r="C1241" s="58" t="s">
        <v>4118</v>
      </c>
      <c r="D1241" s="58" t="s">
        <v>4119</v>
      </c>
      <c r="E1241" s="65" t="s">
        <v>257</v>
      </c>
      <c r="F1241" s="66">
        <v>60</v>
      </c>
      <c r="G1241" s="58" t="s">
        <v>4120</v>
      </c>
      <c r="H1241" s="58" t="s">
        <v>4104</v>
      </c>
      <c r="I1241" s="17"/>
      <c r="J1241" s="17"/>
      <c r="K1241" s="17"/>
      <c r="L1241" s="17"/>
      <c r="M1241" s="17"/>
      <c r="N1241" s="17"/>
      <c r="O1241" s="17"/>
      <c r="P1241" s="17"/>
      <c r="Q1241" s="17"/>
      <c r="R1241" s="17"/>
      <c r="S1241" s="17"/>
      <c r="T1241" s="17"/>
      <c r="U1241" s="17"/>
      <c r="V1241" s="17"/>
      <c r="W1241" s="17"/>
      <c r="X1241" s="17"/>
      <c r="Y1241" s="17"/>
      <c r="Z1241" s="17"/>
      <c r="AA1241" s="17"/>
    </row>
    <row r="1242" spans="1:27" ht="12.75" customHeight="1" x14ac:dyDescent="0.2">
      <c r="A1242" s="17"/>
      <c r="B1242" s="58" t="s">
        <v>4121</v>
      </c>
      <c r="C1242" s="58" t="s">
        <v>4122</v>
      </c>
      <c r="D1242" s="58" t="s">
        <v>4123</v>
      </c>
      <c r="E1242" s="65" t="s">
        <v>250</v>
      </c>
      <c r="F1242" s="66">
        <v>60</v>
      </c>
      <c r="G1242" s="58" t="s">
        <v>4124</v>
      </c>
      <c r="H1242" s="58" t="s">
        <v>4104</v>
      </c>
      <c r="I1242" s="17"/>
      <c r="J1242" s="17"/>
      <c r="K1242" s="17"/>
      <c r="L1242" s="17"/>
      <c r="M1242" s="17"/>
      <c r="N1242" s="17"/>
      <c r="O1242" s="17"/>
      <c r="P1242" s="17"/>
      <c r="Q1242" s="17"/>
      <c r="R1242" s="17"/>
      <c r="S1242" s="17"/>
      <c r="T1242" s="17"/>
      <c r="U1242" s="17"/>
      <c r="V1242" s="17"/>
      <c r="W1242" s="17"/>
      <c r="X1242" s="17"/>
      <c r="Y1242" s="17"/>
      <c r="Z1242" s="17"/>
      <c r="AA1242" s="17"/>
    </row>
    <row r="1243" spans="1:27" ht="12.75" customHeight="1" x14ac:dyDescent="0.2">
      <c r="A1243" s="17"/>
      <c r="B1243" s="58" t="s">
        <v>4125</v>
      </c>
      <c r="C1243" s="58" t="s">
        <v>4126</v>
      </c>
      <c r="D1243" s="58" t="s">
        <v>4127</v>
      </c>
      <c r="E1243" s="65" t="s">
        <v>250</v>
      </c>
      <c r="F1243" s="66">
        <v>120</v>
      </c>
      <c r="G1243" s="58" t="s">
        <v>4128</v>
      </c>
      <c r="H1243" s="58" t="s">
        <v>4104</v>
      </c>
      <c r="I1243" s="17"/>
      <c r="J1243" s="17"/>
      <c r="K1243" s="17"/>
      <c r="L1243" s="17"/>
      <c r="M1243" s="17"/>
      <c r="N1243" s="17"/>
      <c r="O1243" s="17"/>
      <c r="P1243" s="17"/>
      <c r="Q1243" s="17"/>
      <c r="R1243" s="17"/>
      <c r="S1243" s="17"/>
      <c r="T1243" s="17"/>
      <c r="U1243" s="17"/>
      <c r="V1243" s="17"/>
      <c r="W1243" s="17"/>
      <c r="X1243" s="17"/>
      <c r="Y1243" s="17"/>
      <c r="Z1243" s="17"/>
      <c r="AA1243" s="17"/>
    </row>
    <row r="1244" spans="1:27" ht="12.75" customHeight="1" x14ac:dyDescent="0.2">
      <c r="A1244" s="17"/>
      <c r="B1244" s="58" t="s">
        <v>4129</v>
      </c>
      <c r="C1244" s="58" t="s">
        <v>4130</v>
      </c>
      <c r="D1244" s="58" t="s">
        <v>4131</v>
      </c>
      <c r="E1244" s="59" t="s">
        <v>257</v>
      </c>
      <c r="F1244" s="58">
        <v>60</v>
      </c>
      <c r="G1244" s="58" t="s">
        <v>4132</v>
      </c>
      <c r="H1244" s="58" t="s">
        <v>4104</v>
      </c>
      <c r="I1244" s="17"/>
      <c r="J1244" s="17"/>
      <c r="K1244" s="17"/>
      <c r="L1244" s="17"/>
      <c r="M1244" s="17"/>
      <c r="N1244" s="17"/>
      <c r="O1244" s="17"/>
      <c r="P1244" s="17"/>
      <c r="Q1244" s="17"/>
      <c r="R1244" s="17"/>
      <c r="S1244" s="17"/>
      <c r="T1244" s="17"/>
      <c r="U1244" s="17"/>
      <c r="V1244" s="17"/>
      <c r="W1244" s="17"/>
      <c r="X1244" s="17"/>
      <c r="Y1244" s="17"/>
      <c r="Z1244" s="17"/>
      <c r="AA1244" s="17"/>
    </row>
    <row r="1245" spans="1:27" ht="12.75" customHeight="1" x14ac:dyDescent="0.2">
      <c r="A1245" s="17"/>
      <c r="B1245" s="58" t="s">
        <v>4133</v>
      </c>
      <c r="C1245" s="58" t="s">
        <v>4134</v>
      </c>
      <c r="D1245" s="58" t="s">
        <v>4135</v>
      </c>
      <c r="E1245" s="59" t="s">
        <v>257</v>
      </c>
      <c r="F1245" s="58">
        <v>60</v>
      </c>
      <c r="G1245" s="58" t="s">
        <v>4103</v>
      </c>
      <c r="H1245" s="58" t="s">
        <v>4136</v>
      </c>
      <c r="I1245" s="17"/>
      <c r="J1245" s="17"/>
      <c r="K1245" s="17"/>
      <c r="L1245" s="17"/>
      <c r="M1245" s="17"/>
      <c r="N1245" s="17"/>
      <c r="O1245" s="17"/>
      <c r="P1245" s="17"/>
      <c r="Q1245" s="17"/>
      <c r="R1245" s="17"/>
      <c r="S1245" s="17"/>
      <c r="T1245" s="17"/>
      <c r="U1245" s="17"/>
      <c r="V1245" s="17"/>
      <c r="W1245" s="17"/>
      <c r="X1245" s="17"/>
      <c r="Y1245" s="17"/>
      <c r="Z1245" s="17"/>
      <c r="AA1245" s="17"/>
    </row>
    <row r="1246" spans="1:27" ht="12.75" customHeight="1" x14ac:dyDescent="0.2">
      <c r="A1246" s="17"/>
      <c r="B1246" s="58" t="s">
        <v>4137</v>
      </c>
      <c r="C1246" s="58" t="s">
        <v>4138</v>
      </c>
      <c r="D1246" s="58" t="s">
        <v>4139</v>
      </c>
      <c r="E1246" s="65" t="s">
        <v>257</v>
      </c>
      <c r="F1246" s="66">
        <v>60</v>
      </c>
      <c r="G1246" s="58" t="s">
        <v>4140</v>
      </c>
      <c r="H1246" s="58" t="s">
        <v>4136</v>
      </c>
      <c r="I1246" s="17"/>
      <c r="J1246" s="17"/>
      <c r="K1246" s="17"/>
      <c r="L1246" s="17"/>
      <c r="M1246" s="17"/>
      <c r="N1246" s="17"/>
      <c r="O1246" s="17"/>
      <c r="P1246" s="17"/>
      <c r="Q1246" s="17"/>
      <c r="R1246" s="17"/>
      <c r="S1246" s="17"/>
      <c r="T1246" s="17"/>
      <c r="U1246" s="17"/>
      <c r="V1246" s="17"/>
      <c r="W1246" s="17"/>
      <c r="X1246" s="17"/>
      <c r="Y1246" s="17"/>
      <c r="Z1246" s="17"/>
      <c r="AA1246" s="17"/>
    </row>
    <row r="1247" spans="1:27" ht="12.75" customHeight="1" x14ac:dyDescent="0.2">
      <c r="A1247" s="17"/>
      <c r="B1247" s="58" t="s">
        <v>4141</v>
      </c>
      <c r="C1247" s="58" t="s">
        <v>4142</v>
      </c>
      <c r="D1247" s="58" t="s">
        <v>4143</v>
      </c>
      <c r="E1247" s="59" t="s">
        <v>250</v>
      </c>
      <c r="F1247" s="58">
        <v>30</v>
      </c>
      <c r="G1247" s="58" t="s">
        <v>4124</v>
      </c>
      <c r="H1247" s="58" t="s">
        <v>4136</v>
      </c>
      <c r="I1247" s="17"/>
      <c r="J1247" s="17"/>
      <c r="K1247" s="17"/>
      <c r="L1247" s="17"/>
      <c r="M1247" s="17"/>
      <c r="N1247" s="17"/>
      <c r="O1247" s="17"/>
      <c r="P1247" s="17"/>
      <c r="Q1247" s="17"/>
      <c r="R1247" s="17"/>
      <c r="S1247" s="17"/>
      <c r="T1247" s="17"/>
      <c r="U1247" s="17"/>
      <c r="V1247" s="17"/>
      <c r="W1247" s="17"/>
      <c r="X1247" s="17"/>
      <c r="Y1247" s="17"/>
      <c r="Z1247" s="17"/>
      <c r="AA1247" s="17"/>
    </row>
    <row r="1248" spans="1:27" ht="12.75" customHeight="1" x14ac:dyDescent="0.2">
      <c r="A1248" s="17"/>
      <c r="B1248" s="58" t="s">
        <v>4144</v>
      </c>
      <c r="C1248" s="58" t="s">
        <v>4142</v>
      </c>
      <c r="D1248" s="58" t="s">
        <v>4143</v>
      </c>
      <c r="E1248" s="59" t="s">
        <v>807</v>
      </c>
      <c r="F1248" s="58">
        <v>30</v>
      </c>
      <c r="G1248" s="58" t="s">
        <v>4124</v>
      </c>
      <c r="H1248" s="58" t="s">
        <v>4136</v>
      </c>
      <c r="I1248" s="17"/>
      <c r="J1248" s="17"/>
      <c r="K1248" s="17"/>
      <c r="L1248" s="17"/>
      <c r="M1248" s="17"/>
      <c r="N1248" s="17"/>
      <c r="O1248" s="17"/>
      <c r="P1248" s="17"/>
      <c r="Q1248" s="17"/>
      <c r="R1248" s="17"/>
      <c r="S1248" s="17"/>
      <c r="T1248" s="17"/>
      <c r="U1248" s="17"/>
      <c r="V1248" s="17"/>
      <c r="W1248" s="17"/>
      <c r="X1248" s="17"/>
      <c r="Y1248" s="17"/>
      <c r="Z1248" s="17"/>
      <c r="AA1248" s="17"/>
    </row>
    <row r="1249" spans="1:27" ht="12.75" customHeight="1" x14ac:dyDescent="0.2">
      <c r="A1249" s="17"/>
      <c r="B1249" s="58" t="s">
        <v>4145</v>
      </c>
      <c r="C1249" s="58" t="s">
        <v>4146</v>
      </c>
      <c r="D1249" s="58" t="s">
        <v>4147</v>
      </c>
      <c r="E1249" s="59" t="s">
        <v>250</v>
      </c>
      <c r="F1249" s="58">
        <v>30</v>
      </c>
      <c r="G1249" s="58" t="s">
        <v>4148</v>
      </c>
      <c r="H1249" s="58" t="s">
        <v>4136</v>
      </c>
      <c r="I1249" s="17"/>
      <c r="J1249" s="17"/>
      <c r="K1249" s="17"/>
      <c r="L1249" s="17"/>
      <c r="M1249" s="17"/>
      <c r="N1249" s="17"/>
      <c r="O1249" s="17"/>
      <c r="P1249" s="17"/>
      <c r="Q1249" s="17"/>
      <c r="R1249" s="17"/>
      <c r="S1249" s="17"/>
      <c r="T1249" s="17"/>
      <c r="U1249" s="17"/>
      <c r="V1249" s="17"/>
      <c r="W1249" s="17"/>
      <c r="X1249" s="17"/>
      <c r="Y1249" s="17"/>
      <c r="Z1249" s="17"/>
      <c r="AA1249" s="17"/>
    </row>
    <row r="1250" spans="1:27" ht="12.75" customHeight="1" x14ac:dyDescent="0.2">
      <c r="A1250" s="17"/>
      <c r="B1250" s="58" t="s">
        <v>4149</v>
      </c>
      <c r="C1250" s="58" t="s">
        <v>4146</v>
      </c>
      <c r="D1250" s="58" t="s">
        <v>4147</v>
      </c>
      <c r="E1250" s="65" t="s">
        <v>807</v>
      </c>
      <c r="F1250" s="66">
        <v>30</v>
      </c>
      <c r="G1250" s="58" t="s">
        <v>4148</v>
      </c>
      <c r="H1250" s="58" t="s">
        <v>4136</v>
      </c>
      <c r="I1250" s="17"/>
      <c r="J1250" s="17"/>
      <c r="K1250" s="17"/>
      <c r="L1250" s="17"/>
      <c r="M1250" s="17"/>
      <c r="N1250" s="17"/>
      <c r="O1250" s="17"/>
      <c r="P1250" s="17"/>
      <c r="Q1250" s="17"/>
      <c r="R1250" s="17"/>
      <c r="S1250" s="17"/>
      <c r="T1250" s="17"/>
      <c r="U1250" s="17"/>
      <c r="V1250" s="17"/>
      <c r="W1250" s="17"/>
      <c r="X1250" s="17"/>
      <c r="Y1250" s="17"/>
      <c r="Z1250" s="17"/>
      <c r="AA1250" s="17"/>
    </row>
    <row r="1251" spans="1:27" ht="12.75" customHeight="1" x14ac:dyDescent="0.2">
      <c r="A1251" s="17"/>
      <c r="B1251" s="58" t="s">
        <v>4150</v>
      </c>
      <c r="C1251" s="58" t="s">
        <v>4151</v>
      </c>
      <c r="D1251" s="58" t="s">
        <v>4152</v>
      </c>
      <c r="E1251" s="65" t="s">
        <v>250</v>
      </c>
      <c r="F1251" s="66">
        <v>30</v>
      </c>
      <c r="G1251" s="58" t="s">
        <v>4153</v>
      </c>
      <c r="H1251" s="58" t="s">
        <v>4136</v>
      </c>
      <c r="I1251" s="17"/>
      <c r="J1251" s="17"/>
      <c r="K1251" s="17"/>
      <c r="L1251" s="17"/>
      <c r="M1251" s="17"/>
      <c r="N1251" s="17"/>
      <c r="O1251" s="17"/>
      <c r="P1251" s="17"/>
      <c r="Q1251" s="17"/>
      <c r="R1251" s="17"/>
      <c r="S1251" s="17"/>
      <c r="T1251" s="17"/>
      <c r="U1251" s="17"/>
      <c r="V1251" s="17"/>
      <c r="W1251" s="17"/>
      <c r="X1251" s="17"/>
      <c r="Y1251" s="17"/>
      <c r="Z1251" s="17"/>
      <c r="AA1251" s="17"/>
    </row>
    <row r="1252" spans="1:27" ht="12.75" customHeight="1" x14ac:dyDescent="0.2">
      <c r="A1252" s="17"/>
      <c r="B1252" s="58" t="s">
        <v>4154</v>
      </c>
      <c r="C1252" s="58" t="s">
        <v>4151</v>
      </c>
      <c r="D1252" s="58" t="s">
        <v>4152</v>
      </c>
      <c r="E1252" s="65" t="s">
        <v>807</v>
      </c>
      <c r="F1252" s="66">
        <v>30</v>
      </c>
      <c r="G1252" s="58" t="s">
        <v>4153</v>
      </c>
      <c r="H1252" s="58" t="s">
        <v>4136</v>
      </c>
      <c r="I1252" s="17"/>
      <c r="J1252" s="17"/>
      <c r="K1252" s="17"/>
      <c r="L1252" s="17"/>
      <c r="M1252" s="17"/>
      <c r="N1252" s="17"/>
      <c r="O1252" s="17"/>
      <c r="P1252" s="17"/>
      <c r="Q1252" s="17"/>
      <c r="R1252" s="17"/>
      <c r="S1252" s="17"/>
      <c r="T1252" s="17"/>
      <c r="U1252" s="17"/>
      <c r="V1252" s="17"/>
      <c r="W1252" s="17"/>
      <c r="X1252" s="17"/>
      <c r="Y1252" s="17"/>
      <c r="Z1252" s="17"/>
      <c r="AA1252" s="17"/>
    </row>
    <row r="1253" spans="1:27" ht="12.75" customHeight="1" x14ac:dyDescent="0.2">
      <c r="A1253" s="17"/>
      <c r="B1253" s="58" t="s">
        <v>4155</v>
      </c>
      <c r="C1253" s="58" t="s">
        <v>4156</v>
      </c>
      <c r="D1253" s="58" t="s">
        <v>4157</v>
      </c>
      <c r="E1253" s="65" t="s">
        <v>250</v>
      </c>
      <c r="F1253" s="66">
        <v>30</v>
      </c>
      <c r="G1253" s="58" t="s">
        <v>4158</v>
      </c>
      <c r="H1253" s="58" t="s">
        <v>4159</v>
      </c>
      <c r="I1253" s="17"/>
      <c r="J1253" s="17"/>
      <c r="K1253" s="17"/>
      <c r="L1253" s="17"/>
      <c r="M1253" s="17"/>
      <c r="N1253" s="17"/>
      <c r="O1253" s="17"/>
      <c r="P1253" s="17"/>
      <c r="Q1253" s="17"/>
      <c r="R1253" s="17"/>
      <c r="S1253" s="17"/>
      <c r="T1253" s="17"/>
      <c r="U1253" s="17"/>
      <c r="V1253" s="17"/>
      <c r="W1253" s="17"/>
      <c r="X1253" s="17"/>
      <c r="Y1253" s="17"/>
      <c r="Z1253" s="17"/>
      <c r="AA1253" s="17"/>
    </row>
    <row r="1254" spans="1:27" ht="12.75" customHeight="1" x14ac:dyDescent="0.2">
      <c r="A1254" s="17"/>
      <c r="B1254" s="58" t="s">
        <v>4160</v>
      </c>
      <c r="C1254" s="58" t="s">
        <v>4161</v>
      </c>
      <c r="D1254" s="58" t="s">
        <v>4162</v>
      </c>
      <c r="E1254" s="65" t="s">
        <v>250</v>
      </c>
      <c r="F1254" s="66">
        <v>60</v>
      </c>
      <c r="G1254" s="58" t="s">
        <v>2760</v>
      </c>
      <c r="H1254" s="58" t="s">
        <v>4159</v>
      </c>
      <c r="I1254" s="17"/>
      <c r="J1254" s="17"/>
      <c r="K1254" s="17"/>
      <c r="L1254" s="17"/>
      <c r="M1254" s="17"/>
      <c r="N1254" s="17"/>
      <c r="O1254" s="17"/>
      <c r="P1254" s="17"/>
      <c r="Q1254" s="17"/>
      <c r="R1254" s="17"/>
      <c r="S1254" s="17"/>
      <c r="T1254" s="17"/>
      <c r="U1254" s="17"/>
      <c r="V1254" s="17"/>
      <c r="W1254" s="17"/>
      <c r="X1254" s="17"/>
      <c r="Y1254" s="17"/>
      <c r="Z1254" s="17"/>
      <c r="AA1254" s="17"/>
    </row>
    <row r="1255" spans="1:27" ht="12.75" customHeight="1" x14ac:dyDescent="0.2">
      <c r="A1255" s="17"/>
      <c r="B1255" s="58" t="s">
        <v>4163</v>
      </c>
      <c r="C1255" s="58" t="s">
        <v>4164</v>
      </c>
      <c r="D1255" s="58" t="s">
        <v>4165</v>
      </c>
      <c r="E1255" s="65" t="s">
        <v>277</v>
      </c>
      <c r="F1255" s="66">
        <v>60</v>
      </c>
      <c r="G1255" s="58" t="s">
        <v>4166</v>
      </c>
      <c r="H1255" s="58" t="s">
        <v>4167</v>
      </c>
      <c r="I1255" s="17"/>
      <c r="J1255" s="17"/>
      <c r="K1255" s="17"/>
      <c r="L1255" s="17"/>
      <c r="M1255" s="17"/>
      <c r="N1255" s="17"/>
      <c r="O1255" s="17"/>
      <c r="P1255" s="17"/>
      <c r="Q1255" s="17"/>
      <c r="R1255" s="17"/>
      <c r="S1255" s="17"/>
      <c r="T1255" s="17"/>
      <c r="U1255" s="17"/>
      <c r="V1255" s="17"/>
      <c r="W1255" s="17"/>
      <c r="X1255" s="17"/>
      <c r="Y1255" s="17"/>
      <c r="Z1255" s="17"/>
      <c r="AA1255" s="17"/>
    </row>
    <row r="1256" spans="1:27" ht="12.75" customHeight="1" x14ac:dyDescent="0.2">
      <c r="A1256" s="17"/>
      <c r="B1256" s="58" t="s">
        <v>4168</v>
      </c>
      <c r="C1256" s="58" t="s">
        <v>4169</v>
      </c>
      <c r="D1256" s="58" t="s">
        <v>4170</v>
      </c>
      <c r="E1256" s="65" t="s">
        <v>277</v>
      </c>
      <c r="F1256" s="66">
        <v>60</v>
      </c>
      <c r="G1256" s="58" t="s">
        <v>4091</v>
      </c>
      <c r="H1256" s="58" t="s">
        <v>4167</v>
      </c>
      <c r="I1256" s="17"/>
      <c r="J1256" s="17"/>
      <c r="K1256" s="17"/>
      <c r="L1256" s="17"/>
      <c r="M1256" s="17"/>
      <c r="N1256" s="17"/>
      <c r="O1256" s="17"/>
      <c r="P1256" s="17"/>
      <c r="Q1256" s="17"/>
      <c r="R1256" s="17"/>
      <c r="S1256" s="17"/>
      <c r="T1256" s="17"/>
      <c r="U1256" s="17"/>
      <c r="V1256" s="17"/>
      <c r="W1256" s="17"/>
      <c r="X1256" s="17"/>
      <c r="Y1256" s="17"/>
      <c r="Z1256" s="17"/>
      <c r="AA1256" s="17"/>
    </row>
    <row r="1257" spans="1:27" ht="12.75" customHeight="1" x14ac:dyDescent="0.2">
      <c r="A1257" s="17"/>
      <c r="B1257" s="58" t="s">
        <v>4171</v>
      </c>
      <c r="C1257" s="58" t="s">
        <v>4172</v>
      </c>
      <c r="D1257" s="58" t="s">
        <v>4173</v>
      </c>
      <c r="E1257" s="65" t="s">
        <v>277</v>
      </c>
      <c r="F1257" s="66">
        <v>60</v>
      </c>
      <c r="G1257" s="58" t="s">
        <v>4174</v>
      </c>
      <c r="H1257" s="58" t="s">
        <v>4167</v>
      </c>
      <c r="I1257" s="17"/>
      <c r="J1257" s="17"/>
      <c r="K1257" s="17"/>
      <c r="L1257" s="17"/>
      <c r="M1257" s="17"/>
      <c r="N1257" s="17"/>
      <c r="O1257" s="17"/>
      <c r="P1257" s="17"/>
      <c r="Q1257" s="17"/>
      <c r="R1257" s="17"/>
      <c r="S1257" s="17"/>
      <c r="T1257" s="17"/>
      <c r="U1257" s="17"/>
      <c r="V1257" s="17"/>
      <c r="W1257" s="17"/>
      <c r="X1257" s="17"/>
      <c r="Y1257" s="17"/>
      <c r="Z1257" s="17"/>
      <c r="AA1257" s="17"/>
    </row>
    <row r="1258" spans="1:27" ht="12.75" customHeight="1" x14ac:dyDescent="0.2">
      <c r="A1258" s="17"/>
      <c r="B1258" s="58" t="s">
        <v>4175</v>
      </c>
      <c r="C1258" s="66" t="s">
        <v>4176</v>
      </c>
      <c r="D1258" s="58" t="s">
        <v>4177</v>
      </c>
      <c r="E1258" s="65" t="s">
        <v>277</v>
      </c>
      <c r="F1258" s="66">
        <v>60</v>
      </c>
      <c r="G1258" s="58" t="s">
        <v>4178</v>
      </c>
      <c r="H1258" s="58" t="s">
        <v>4167</v>
      </c>
      <c r="I1258" s="17"/>
      <c r="J1258" s="17"/>
      <c r="K1258" s="17"/>
      <c r="L1258" s="17"/>
      <c r="M1258" s="17"/>
      <c r="N1258" s="17"/>
      <c r="O1258" s="17"/>
      <c r="P1258" s="17"/>
      <c r="Q1258" s="17"/>
      <c r="R1258" s="17"/>
      <c r="S1258" s="17"/>
      <c r="T1258" s="17"/>
      <c r="U1258" s="17"/>
      <c r="V1258" s="17"/>
      <c r="W1258" s="17"/>
      <c r="X1258" s="17"/>
      <c r="Y1258" s="17"/>
      <c r="Z1258" s="17"/>
      <c r="AA1258" s="17"/>
    </row>
    <row r="1259" spans="1:27" ht="12.75" customHeight="1" x14ac:dyDescent="0.2">
      <c r="A1259" s="17"/>
      <c r="B1259" s="58" t="s">
        <v>4179</v>
      </c>
      <c r="C1259" s="58" t="s">
        <v>4180</v>
      </c>
      <c r="D1259" s="58" t="s">
        <v>4181</v>
      </c>
      <c r="E1259" s="65" t="s">
        <v>4182</v>
      </c>
      <c r="F1259" s="66">
        <v>60</v>
      </c>
      <c r="G1259" s="58" t="s">
        <v>4183</v>
      </c>
      <c r="H1259" s="58" t="s">
        <v>4184</v>
      </c>
      <c r="I1259" s="17"/>
      <c r="J1259" s="17"/>
      <c r="K1259" s="17"/>
      <c r="L1259" s="17"/>
      <c r="M1259" s="17"/>
      <c r="N1259" s="17"/>
      <c r="O1259" s="17"/>
      <c r="P1259" s="17"/>
      <c r="Q1259" s="17"/>
      <c r="R1259" s="17"/>
      <c r="S1259" s="17"/>
      <c r="T1259" s="17"/>
      <c r="U1259" s="17"/>
      <c r="V1259" s="17"/>
      <c r="W1259" s="17"/>
      <c r="X1259" s="17"/>
      <c r="Y1259" s="17"/>
      <c r="Z1259" s="17"/>
      <c r="AA1259" s="17"/>
    </row>
    <row r="1260" spans="1:27" ht="12.75" customHeight="1" x14ac:dyDescent="0.2">
      <c r="A1260" s="17"/>
      <c r="B1260" s="58" t="s">
        <v>4185</v>
      </c>
      <c r="C1260" s="58" t="s">
        <v>4186</v>
      </c>
      <c r="D1260" s="58" t="s">
        <v>4187</v>
      </c>
      <c r="E1260" s="65" t="s">
        <v>277</v>
      </c>
      <c r="F1260" s="66">
        <v>60</v>
      </c>
      <c r="G1260" s="58" t="s">
        <v>4188</v>
      </c>
      <c r="H1260" s="58" t="s">
        <v>4189</v>
      </c>
      <c r="I1260" s="17"/>
      <c r="J1260" s="17"/>
      <c r="K1260" s="17"/>
      <c r="L1260" s="17"/>
      <c r="M1260" s="17"/>
      <c r="N1260" s="17"/>
      <c r="O1260" s="17"/>
      <c r="P1260" s="17"/>
      <c r="Q1260" s="17"/>
      <c r="R1260" s="17"/>
      <c r="S1260" s="17"/>
      <c r="T1260" s="17"/>
      <c r="U1260" s="17"/>
      <c r="V1260" s="17"/>
      <c r="W1260" s="17"/>
      <c r="X1260" s="17"/>
      <c r="Y1260" s="17"/>
      <c r="Z1260" s="17"/>
      <c r="AA1260" s="17"/>
    </row>
    <row r="1261" spans="1:27" ht="12.75" customHeight="1" x14ac:dyDescent="0.2">
      <c r="A1261" s="17"/>
      <c r="B1261" s="58" t="s">
        <v>4190</v>
      </c>
      <c r="C1261" s="58" t="s">
        <v>4191</v>
      </c>
      <c r="D1261" s="58" t="s">
        <v>4192</v>
      </c>
      <c r="E1261" s="65" t="s">
        <v>277</v>
      </c>
      <c r="F1261" s="66">
        <v>60</v>
      </c>
      <c r="G1261" s="58" t="s">
        <v>4193</v>
      </c>
      <c r="H1261" s="58" t="s">
        <v>4189</v>
      </c>
      <c r="I1261" s="17"/>
      <c r="J1261" s="17"/>
      <c r="K1261" s="17"/>
      <c r="L1261" s="17"/>
      <c r="M1261" s="17"/>
      <c r="N1261" s="17"/>
      <c r="O1261" s="17"/>
      <c r="P1261" s="17"/>
      <c r="Q1261" s="17"/>
      <c r="R1261" s="17"/>
      <c r="S1261" s="17"/>
      <c r="T1261" s="17"/>
      <c r="U1261" s="17"/>
      <c r="V1261" s="17"/>
      <c r="W1261" s="17"/>
      <c r="X1261" s="17"/>
      <c r="Y1261" s="17"/>
      <c r="Z1261" s="17"/>
      <c r="AA1261" s="17"/>
    </row>
    <row r="1262" spans="1:27" ht="12.75" customHeight="1" x14ac:dyDescent="0.2">
      <c r="A1262" s="17"/>
      <c r="B1262" s="58" t="s">
        <v>4194</v>
      </c>
      <c r="C1262" s="58" t="s">
        <v>4195</v>
      </c>
      <c r="D1262" s="58" t="s">
        <v>4196</v>
      </c>
      <c r="E1262" s="65" t="s">
        <v>277</v>
      </c>
      <c r="F1262" s="66">
        <v>60</v>
      </c>
      <c r="G1262" s="58" t="s">
        <v>4197</v>
      </c>
      <c r="H1262" s="58" t="s">
        <v>4189</v>
      </c>
      <c r="I1262" s="17"/>
      <c r="J1262" s="17"/>
      <c r="K1262" s="17"/>
      <c r="L1262" s="17"/>
      <c r="M1262" s="17"/>
      <c r="N1262" s="17"/>
      <c r="O1262" s="17"/>
      <c r="P1262" s="17"/>
      <c r="Q1262" s="17"/>
      <c r="R1262" s="17"/>
      <c r="S1262" s="17"/>
      <c r="T1262" s="17"/>
      <c r="U1262" s="17"/>
      <c r="V1262" s="17"/>
      <c r="W1262" s="17"/>
      <c r="X1262" s="17"/>
      <c r="Y1262" s="17"/>
      <c r="Z1262" s="17"/>
      <c r="AA1262" s="17"/>
    </row>
    <row r="1263" spans="1:27" ht="12.75" customHeight="1" x14ac:dyDescent="0.2">
      <c r="A1263" s="17"/>
      <c r="B1263" s="58" t="s">
        <v>4198</v>
      </c>
      <c r="C1263" s="58" t="s">
        <v>4199</v>
      </c>
      <c r="D1263" s="58" t="s">
        <v>4200</v>
      </c>
      <c r="E1263" s="65" t="s">
        <v>277</v>
      </c>
      <c r="F1263" s="66">
        <v>60</v>
      </c>
      <c r="G1263" s="58" t="s">
        <v>4201</v>
      </c>
      <c r="H1263" s="58" t="s">
        <v>4189</v>
      </c>
      <c r="I1263" s="17"/>
      <c r="J1263" s="17"/>
      <c r="K1263" s="17"/>
      <c r="L1263" s="17"/>
      <c r="M1263" s="17"/>
      <c r="N1263" s="17"/>
      <c r="O1263" s="17"/>
      <c r="P1263" s="17"/>
      <c r="Q1263" s="17"/>
      <c r="R1263" s="17"/>
      <c r="S1263" s="17"/>
      <c r="T1263" s="17"/>
      <c r="U1263" s="17"/>
      <c r="V1263" s="17"/>
      <c r="W1263" s="17"/>
      <c r="X1263" s="17"/>
      <c r="Y1263" s="17"/>
      <c r="Z1263" s="17"/>
      <c r="AA1263" s="17"/>
    </row>
    <row r="1264" spans="1:27" ht="12.75" customHeight="1" x14ac:dyDescent="0.2">
      <c r="A1264" s="17"/>
      <c r="B1264" s="58" t="s">
        <v>4202</v>
      </c>
      <c r="C1264" s="58" t="s">
        <v>4203</v>
      </c>
      <c r="D1264" s="58" t="s">
        <v>4204</v>
      </c>
      <c r="E1264" s="65" t="s">
        <v>277</v>
      </c>
      <c r="F1264" s="66">
        <v>60</v>
      </c>
      <c r="G1264" s="58" t="s">
        <v>4205</v>
      </c>
      <c r="H1264" s="58" t="s">
        <v>4189</v>
      </c>
      <c r="I1264" s="17"/>
      <c r="J1264" s="17"/>
      <c r="K1264" s="17"/>
      <c r="L1264" s="17"/>
      <c r="M1264" s="17"/>
      <c r="N1264" s="17"/>
      <c r="O1264" s="17"/>
      <c r="P1264" s="17"/>
      <c r="Q1264" s="17"/>
      <c r="R1264" s="17"/>
      <c r="S1264" s="17"/>
      <c r="T1264" s="17"/>
      <c r="U1264" s="17"/>
      <c r="V1264" s="17"/>
      <c r="W1264" s="17"/>
      <c r="X1264" s="17"/>
      <c r="Y1264" s="17"/>
      <c r="Z1264" s="17"/>
      <c r="AA1264" s="17"/>
    </row>
    <row r="1265" spans="1:27" ht="12.75" customHeight="1" x14ac:dyDescent="0.2">
      <c r="A1265" s="17"/>
      <c r="B1265" s="58" t="s">
        <v>4206</v>
      </c>
      <c r="C1265" s="58" t="s">
        <v>4207</v>
      </c>
      <c r="D1265" s="58" t="s">
        <v>4208</v>
      </c>
      <c r="E1265" s="65" t="s">
        <v>277</v>
      </c>
      <c r="F1265" s="66">
        <v>60</v>
      </c>
      <c r="G1265" s="58" t="s">
        <v>4205</v>
      </c>
      <c r="H1265" s="58" t="s">
        <v>4189</v>
      </c>
      <c r="I1265" s="17"/>
      <c r="J1265" s="17"/>
      <c r="K1265" s="17"/>
      <c r="L1265" s="17"/>
      <c r="M1265" s="17"/>
      <c r="N1265" s="17"/>
      <c r="O1265" s="17"/>
      <c r="P1265" s="17"/>
      <c r="Q1265" s="17"/>
      <c r="R1265" s="17"/>
      <c r="S1265" s="17"/>
      <c r="T1265" s="17"/>
      <c r="U1265" s="17"/>
      <c r="V1265" s="17"/>
      <c r="W1265" s="17"/>
      <c r="X1265" s="17"/>
      <c r="Y1265" s="17"/>
      <c r="Z1265" s="17"/>
      <c r="AA1265" s="17"/>
    </row>
    <row r="1266" spans="1:27" ht="12.75" customHeight="1" x14ac:dyDescent="0.2">
      <c r="A1266" s="17"/>
      <c r="B1266" s="58" t="s">
        <v>4209</v>
      </c>
      <c r="C1266" s="58" t="s">
        <v>4210</v>
      </c>
      <c r="D1266" s="58" t="s">
        <v>4211</v>
      </c>
      <c r="E1266" s="59" t="s">
        <v>277</v>
      </c>
      <c r="F1266" s="58">
        <v>60</v>
      </c>
      <c r="G1266" s="58" t="s">
        <v>4212</v>
      </c>
      <c r="H1266" s="58" t="s">
        <v>4189</v>
      </c>
      <c r="I1266" s="17"/>
      <c r="J1266" s="17"/>
      <c r="K1266" s="17"/>
      <c r="L1266" s="17"/>
      <c r="M1266" s="17"/>
      <c r="N1266" s="17"/>
      <c r="O1266" s="17"/>
      <c r="P1266" s="17"/>
      <c r="Q1266" s="17"/>
      <c r="R1266" s="17"/>
      <c r="S1266" s="17"/>
      <c r="T1266" s="17"/>
      <c r="U1266" s="17"/>
      <c r="V1266" s="17"/>
      <c r="W1266" s="17"/>
      <c r="X1266" s="17"/>
      <c r="Y1266" s="17"/>
      <c r="Z1266" s="17"/>
      <c r="AA1266" s="17"/>
    </row>
    <row r="1267" spans="1:27" ht="12.75" customHeight="1" x14ac:dyDescent="0.2">
      <c r="A1267" s="17"/>
      <c r="B1267" s="58" t="s">
        <v>4213</v>
      </c>
      <c r="C1267" s="58" t="s">
        <v>4214</v>
      </c>
      <c r="D1267" s="58" t="s">
        <v>4215</v>
      </c>
      <c r="E1267" s="59" t="s">
        <v>277</v>
      </c>
      <c r="F1267" s="58">
        <v>60</v>
      </c>
      <c r="G1267" s="58" t="s">
        <v>4212</v>
      </c>
      <c r="H1267" s="58" t="s">
        <v>4189</v>
      </c>
      <c r="I1267" s="17"/>
      <c r="J1267" s="17"/>
      <c r="K1267" s="17"/>
      <c r="L1267" s="17"/>
      <c r="M1267" s="17"/>
      <c r="N1267" s="17"/>
      <c r="O1267" s="17"/>
      <c r="P1267" s="17"/>
      <c r="Q1267" s="17"/>
      <c r="R1267" s="17"/>
      <c r="S1267" s="17"/>
      <c r="T1267" s="17"/>
      <c r="U1267" s="17"/>
      <c r="V1267" s="17"/>
      <c r="W1267" s="17"/>
      <c r="X1267" s="17"/>
      <c r="Y1267" s="17"/>
      <c r="Z1267" s="17"/>
      <c r="AA1267" s="17"/>
    </row>
    <row r="1268" spans="1:27" ht="12.75" customHeight="1" x14ac:dyDescent="0.2">
      <c r="A1268" s="17"/>
      <c r="B1268" s="58" t="s">
        <v>4216</v>
      </c>
      <c r="C1268" s="58" t="s">
        <v>4217</v>
      </c>
      <c r="D1268" s="58" t="s">
        <v>4218</v>
      </c>
      <c r="E1268" s="59" t="s">
        <v>277</v>
      </c>
      <c r="F1268" s="58">
        <v>60</v>
      </c>
      <c r="G1268" s="58" t="s">
        <v>4219</v>
      </c>
      <c r="H1268" s="58" t="s">
        <v>4189</v>
      </c>
      <c r="I1268" s="17"/>
      <c r="J1268" s="17"/>
      <c r="K1268" s="17"/>
      <c r="L1268" s="17"/>
      <c r="M1268" s="17"/>
      <c r="N1268" s="17"/>
      <c r="O1268" s="17"/>
      <c r="P1268" s="17"/>
      <c r="Q1268" s="17"/>
      <c r="R1268" s="17"/>
      <c r="S1268" s="17"/>
      <c r="T1268" s="17"/>
      <c r="U1268" s="17"/>
      <c r="V1268" s="17"/>
      <c r="W1268" s="17"/>
      <c r="X1268" s="17"/>
      <c r="Y1268" s="17"/>
      <c r="Z1268" s="17"/>
      <c r="AA1268" s="17"/>
    </row>
    <row r="1269" spans="1:27" ht="12.75" customHeight="1" x14ac:dyDescent="0.2">
      <c r="A1269" s="17"/>
      <c r="B1269" s="58" t="s">
        <v>4220</v>
      </c>
      <c r="C1269" s="58" t="s">
        <v>4221</v>
      </c>
      <c r="D1269" s="58" t="s">
        <v>4222</v>
      </c>
      <c r="E1269" s="59" t="s">
        <v>277</v>
      </c>
      <c r="F1269" s="58">
        <v>60</v>
      </c>
      <c r="G1269" s="58" t="s">
        <v>4223</v>
      </c>
      <c r="H1269" s="58" t="s">
        <v>4189</v>
      </c>
      <c r="I1269" s="17"/>
      <c r="J1269" s="17"/>
      <c r="K1269" s="17"/>
      <c r="L1269" s="17"/>
      <c r="M1269" s="17"/>
      <c r="N1269" s="17"/>
      <c r="O1269" s="17"/>
      <c r="P1269" s="17"/>
      <c r="Q1269" s="17"/>
      <c r="R1269" s="17"/>
      <c r="S1269" s="17"/>
      <c r="T1269" s="17"/>
      <c r="U1269" s="17"/>
      <c r="V1269" s="17"/>
      <c r="W1269" s="17"/>
      <c r="X1269" s="17"/>
      <c r="Y1269" s="17"/>
      <c r="Z1269" s="17"/>
      <c r="AA1269" s="17"/>
    </row>
    <row r="1270" spans="1:27" ht="12.75" customHeight="1" x14ac:dyDescent="0.2">
      <c r="A1270" s="17"/>
      <c r="B1270" s="58" t="s">
        <v>4224</v>
      </c>
      <c r="C1270" s="58" t="s">
        <v>4225</v>
      </c>
      <c r="D1270" s="58" t="s">
        <v>4226</v>
      </c>
      <c r="E1270" s="59" t="s">
        <v>277</v>
      </c>
      <c r="F1270" s="58">
        <v>60</v>
      </c>
      <c r="G1270" s="58" t="s">
        <v>4227</v>
      </c>
      <c r="H1270" s="58" t="s">
        <v>4189</v>
      </c>
      <c r="I1270" s="17"/>
      <c r="J1270" s="17"/>
      <c r="K1270" s="17"/>
      <c r="L1270" s="17"/>
      <c r="M1270" s="17"/>
      <c r="N1270" s="17"/>
      <c r="O1270" s="17"/>
      <c r="P1270" s="17"/>
      <c r="Q1270" s="17"/>
      <c r="R1270" s="17"/>
      <c r="S1270" s="17"/>
      <c r="T1270" s="17"/>
      <c r="U1270" s="17"/>
      <c r="V1270" s="17"/>
      <c r="W1270" s="17"/>
      <c r="X1270" s="17"/>
      <c r="Y1270" s="17"/>
      <c r="Z1270" s="17"/>
      <c r="AA1270" s="17"/>
    </row>
    <row r="1271" spans="1:27" ht="12.75" customHeight="1" x14ac:dyDescent="0.2">
      <c r="A1271" s="17"/>
      <c r="B1271" s="68" t="s">
        <v>4228</v>
      </c>
      <c r="C1271" s="68" t="s">
        <v>4229</v>
      </c>
      <c r="D1271" s="68" t="s">
        <v>4230</v>
      </c>
      <c r="E1271" s="71" t="s">
        <v>257</v>
      </c>
      <c r="F1271" s="70">
        <v>60</v>
      </c>
      <c r="G1271" s="68" t="s">
        <v>4231</v>
      </c>
      <c r="H1271" s="68" t="s">
        <v>4232</v>
      </c>
      <c r="I1271" s="17"/>
      <c r="J1271" s="17"/>
      <c r="K1271" s="17"/>
      <c r="L1271" s="17"/>
      <c r="M1271" s="17"/>
      <c r="N1271" s="17"/>
      <c r="O1271" s="17"/>
      <c r="P1271" s="17"/>
      <c r="Q1271" s="17"/>
      <c r="R1271" s="17"/>
      <c r="S1271" s="17"/>
      <c r="T1271" s="17"/>
      <c r="U1271" s="17"/>
      <c r="V1271" s="17"/>
      <c r="W1271" s="17"/>
      <c r="X1271" s="17"/>
      <c r="Y1271" s="17"/>
      <c r="Z1271" s="17"/>
      <c r="AA1271" s="17"/>
    </row>
    <row r="1272" spans="1:27" ht="12.75" customHeight="1" x14ac:dyDescent="0.2">
      <c r="A1272" s="17"/>
      <c r="B1272" s="68" t="s">
        <v>4233</v>
      </c>
      <c r="C1272" s="68" t="s">
        <v>4234</v>
      </c>
      <c r="D1272" s="68" t="s">
        <v>4235</v>
      </c>
      <c r="E1272" s="71" t="s">
        <v>257</v>
      </c>
      <c r="F1272" s="70">
        <v>60</v>
      </c>
      <c r="G1272" s="68" t="s">
        <v>4236</v>
      </c>
      <c r="H1272" s="68" t="s">
        <v>4232</v>
      </c>
      <c r="I1272" s="17"/>
      <c r="J1272" s="17"/>
      <c r="K1272" s="17"/>
      <c r="L1272" s="17"/>
      <c r="M1272" s="17"/>
      <c r="N1272" s="17"/>
      <c r="O1272" s="17"/>
      <c r="P1272" s="17"/>
      <c r="Q1272" s="17"/>
      <c r="R1272" s="17"/>
      <c r="S1272" s="17"/>
      <c r="T1272" s="17"/>
      <c r="U1272" s="17"/>
      <c r="V1272" s="17"/>
      <c r="W1272" s="17"/>
      <c r="X1272" s="17"/>
      <c r="Y1272" s="17"/>
      <c r="Z1272" s="17"/>
      <c r="AA1272" s="17"/>
    </row>
    <row r="1273" spans="1:27" ht="12.75" customHeight="1" x14ac:dyDescent="0.2">
      <c r="A1273" s="17"/>
      <c r="B1273" s="58" t="s">
        <v>4237</v>
      </c>
      <c r="C1273" s="58" t="s">
        <v>4238</v>
      </c>
      <c r="D1273" s="58" t="s">
        <v>4239</v>
      </c>
      <c r="E1273" s="59" t="s">
        <v>257</v>
      </c>
      <c r="F1273" s="58">
        <v>60</v>
      </c>
      <c r="G1273" s="58" t="s">
        <v>4236</v>
      </c>
      <c r="H1273" s="58" t="s">
        <v>4232</v>
      </c>
      <c r="I1273" s="17"/>
      <c r="J1273" s="17"/>
      <c r="K1273" s="17"/>
      <c r="L1273" s="17"/>
      <c r="M1273" s="17"/>
      <c r="N1273" s="17"/>
      <c r="O1273" s="17"/>
      <c r="P1273" s="17"/>
      <c r="Q1273" s="17"/>
      <c r="R1273" s="17"/>
      <c r="S1273" s="17"/>
      <c r="T1273" s="17"/>
      <c r="U1273" s="17"/>
      <c r="V1273" s="17"/>
      <c r="W1273" s="17"/>
      <c r="X1273" s="17"/>
      <c r="Y1273" s="17"/>
      <c r="Z1273" s="17"/>
      <c r="AA1273" s="17"/>
    </row>
    <row r="1274" spans="1:27" ht="12.75" customHeight="1" x14ac:dyDescent="0.2">
      <c r="A1274" s="17"/>
      <c r="B1274" s="58" t="s">
        <v>4240</v>
      </c>
      <c r="C1274" s="58" t="s">
        <v>4241</v>
      </c>
      <c r="D1274" s="58" t="s">
        <v>4242</v>
      </c>
      <c r="E1274" s="59" t="s">
        <v>257</v>
      </c>
      <c r="F1274" s="58">
        <v>60</v>
      </c>
      <c r="G1274" s="58" t="s">
        <v>4243</v>
      </c>
      <c r="H1274" s="58" t="s">
        <v>4232</v>
      </c>
      <c r="I1274" s="17"/>
      <c r="J1274" s="17"/>
      <c r="K1274" s="17"/>
      <c r="L1274" s="17"/>
      <c r="M1274" s="17"/>
      <c r="N1274" s="17"/>
      <c r="O1274" s="17"/>
      <c r="P1274" s="17"/>
      <c r="Q1274" s="17"/>
      <c r="R1274" s="17"/>
      <c r="S1274" s="17"/>
      <c r="T1274" s="17"/>
      <c r="U1274" s="17"/>
      <c r="V1274" s="17"/>
      <c r="W1274" s="17"/>
      <c r="X1274" s="17"/>
      <c r="Y1274" s="17"/>
      <c r="Z1274" s="17"/>
      <c r="AA1274" s="17"/>
    </row>
    <row r="1275" spans="1:27" ht="12.75" customHeight="1" x14ac:dyDescent="0.2">
      <c r="A1275" s="17"/>
      <c r="B1275" s="68" t="s">
        <v>4244</v>
      </c>
      <c r="C1275" s="68" t="s">
        <v>712</v>
      </c>
      <c r="D1275" s="68" t="s">
        <v>3164</v>
      </c>
      <c r="E1275" s="71" t="s">
        <v>250</v>
      </c>
      <c r="F1275" s="70">
        <v>60</v>
      </c>
      <c r="G1275" s="68" t="s">
        <v>3165</v>
      </c>
      <c r="H1275" s="68" t="s">
        <v>4245</v>
      </c>
      <c r="I1275" s="17"/>
      <c r="J1275" s="17"/>
      <c r="K1275" s="17"/>
      <c r="L1275" s="17"/>
      <c r="M1275" s="17"/>
      <c r="N1275" s="17"/>
      <c r="O1275" s="17"/>
      <c r="P1275" s="17"/>
      <c r="Q1275" s="17"/>
      <c r="R1275" s="17"/>
      <c r="S1275" s="17"/>
      <c r="T1275" s="17"/>
      <c r="U1275" s="17"/>
      <c r="V1275" s="17"/>
      <c r="W1275" s="17"/>
      <c r="X1275" s="17"/>
      <c r="Y1275" s="17"/>
      <c r="Z1275" s="17"/>
      <c r="AA1275" s="17"/>
    </row>
    <row r="1276" spans="1:27" ht="12.75" customHeight="1" x14ac:dyDescent="0.2">
      <c r="A1276" s="17"/>
      <c r="B1276" s="68" t="s">
        <v>4246</v>
      </c>
      <c r="C1276" s="68" t="s">
        <v>712</v>
      </c>
      <c r="D1276" s="68" t="s">
        <v>3164</v>
      </c>
      <c r="E1276" s="71" t="s">
        <v>739</v>
      </c>
      <c r="F1276" s="70">
        <v>60</v>
      </c>
      <c r="G1276" s="68" t="s">
        <v>3165</v>
      </c>
      <c r="H1276" s="68" t="s">
        <v>4245</v>
      </c>
      <c r="I1276" s="17"/>
      <c r="J1276" s="17"/>
      <c r="K1276" s="17"/>
      <c r="L1276" s="17"/>
      <c r="M1276" s="17"/>
      <c r="N1276" s="17"/>
      <c r="O1276" s="17"/>
      <c r="P1276" s="17"/>
      <c r="Q1276" s="17"/>
      <c r="R1276" s="17"/>
      <c r="S1276" s="17"/>
      <c r="T1276" s="17"/>
      <c r="U1276" s="17"/>
      <c r="V1276" s="17"/>
      <c r="W1276" s="17"/>
      <c r="X1276" s="17"/>
      <c r="Y1276" s="17"/>
      <c r="Z1276" s="17"/>
      <c r="AA1276" s="17"/>
    </row>
    <row r="1277" spans="1:27" ht="12.75" customHeight="1" x14ac:dyDescent="0.2">
      <c r="A1277" s="17"/>
      <c r="B1277" s="68" t="s">
        <v>4247</v>
      </c>
      <c r="C1277" s="70" t="s">
        <v>4248</v>
      </c>
      <c r="D1277" s="68" t="s">
        <v>4249</v>
      </c>
      <c r="E1277" s="71" t="s">
        <v>250</v>
      </c>
      <c r="F1277" s="70">
        <v>90</v>
      </c>
      <c r="G1277" s="68" t="s">
        <v>3792</v>
      </c>
      <c r="H1277" s="68" t="s">
        <v>4245</v>
      </c>
      <c r="I1277" s="17"/>
      <c r="J1277" s="17"/>
      <c r="K1277" s="17"/>
      <c r="L1277" s="17"/>
      <c r="M1277" s="17"/>
      <c r="N1277" s="17"/>
      <c r="O1277" s="17"/>
      <c r="P1277" s="17"/>
      <c r="Q1277" s="17"/>
      <c r="R1277" s="17"/>
      <c r="S1277" s="17"/>
      <c r="T1277" s="17"/>
      <c r="U1277" s="17"/>
      <c r="V1277" s="17"/>
      <c r="W1277" s="17"/>
      <c r="X1277" s="17"/>
      <c r="Y1277" s="17"/>
      <c r="Z1277" s="17"/>
      <c r="AA1277" s="17"/>
    </row>
    <row r="1278" spans="1:27" ht="12.75" customHeight="1" x14ac:dyDescent="0.2">
      <c r="A1278" s="17"/>
      <c r="B1278" s="68" t="s">
        <v>4250</v>
      </c>
      <c r="C1278" s="70" t="s">
        <v>4248</v>
      </c>
      <c r="D1278" s="68" t="s">
        <v>4249</v>
      </c>
      <c r="E1278" s="71" t="s">
        <v>739</v>
      </c>
      <c r="F1278" s="70">
        <v>90</v>
      </c>
      <c r="G1278" s="68" t="s">
        <v>3792</v>
      </c>
      <c r="H1278" s="68" t="s">
        <v>4245</v>
      </c>
      <c r="I1278" s="17"/>
      <c r="J1278" s="17"/>
      <c r="K1278" s="17"/>
      <c r="L1278" s="17"/>
      <c r="M1278" s="17"/>
      <c r="N1278" s="17"/>
      <c r="O1278" s="17"/>
      <c r="P1278" s="17"/>
      <c r="Q1278" s="17"/>
      <c r="R1278" s="17"/>
      <c r="S1278" s="17"/>
      <c r="T1278" s="17"/>
      <c r="U1278" s="17"/>
      <c r="V1278" s="17"/>
      <c r="W1278" s="17"/>
      <c r="X1278" s="17"/>
      <c r="Y1278" s="17"/>
      <c r="Z1278" s="17"/>
      <c r="AA1278" s="17"/>
    </row>
    <row r="1279" spans="1:27" ht="12.75" customHeight="1" x14ac:dyDescent="0.2">
      <c r="A1279" s="17"/>
      <c r="B1279" s="68" t="s">
        <v>4251</v>
      </c>
      <c r="C1279" s="58" t="s">
        <v>4252</v>
      </c>
      <c r="D1279" s="58" t="s">
        <v>4253</v>
      </c>
      <c r="E1279" s="65" t="s">
        <v>4254</v>
      </c>
      <c r="F1279" s="66">
        <v>45</v>
      </c>
      <c r="G1279" s="58" t="s">
        <v>4255</v>
      </c>
      <c r="H1279" s="58" t="s">
        <v>4245</v>
      </c>
      <c r="I1279" s="17"/>
      <c r="J1279" s="17"/>
      <c r="K1279" s="17"/>
      <c r="L1279" s="17"/>
      <c r="M1279" s="17"/>
      <c r="N1279" s="17"/>
      <c r="O1279" s="17"/>
      <c r="P1279" s="17"/>
      <c r="Q1279" s="17"/>
      <c r="R1279" s="17"/>
      <c r="S1279" s="17"/>
      <c r="T1279" s="17"/>
      <c r="U1279" s="17"/>
      <c r="V1279" s="17"/>
      <c r="W1279" s="17"/>
      <c r="X1279" s="17"/>
      <c r="Y1279" s="17"/>
      <c r="Z1279" s="17"/>
      <c r="AA1279" s="17"/>
    </row>
    <row r="1280" spans="1:27" ht="12.75" customHeight="1" x14ac:dyDescent="0.2">
      <c r="A1280" s="17"/>
      <c r="B1280" s="68" t="s">
        <v>4256</v>
      </c>
      <c r="C1280" s="58" t="s">
        <v>4257</v>
      </c>
      <c r="D1280" s="58" t="s">
        <v>4258</v>
      </c>
      <c r="E1280" s="65" t="s">
        <v>4254</v>
      </c>
      <c r="F1280" s="66">
        <v>60</v>
      </c>
      <c r="G1280" s="58" t="s">
        <v>4259</v>
      </c>
      <c r="H1280" s="58" t="s">
        <v>4245</v>
      </c>
      <c r="I1280" s="17"/>
      <c r="J1280" s="17"/>
      <c r="K1280" s="17"/>
      <c r="L1280" s="17"/>
      <c r="M1280" s="17"/>
      <c r="N1280" s="17"/>
      <c r="O1280" s="17"/>
      <c r="P1280" s="17"/>
      <c r="Q1280" s="17"/>
      <c r="R1280" s="17"/>
      <c r="S1280" s="17"/>
      <c r="T1280" s="17"/>
      <c r="U1280" s="17"/>
      <c r="V1280" s="17"/>
      <c r="W1280" s="17"/>
      <c r="X1280" s="17"/>
      <c r="Y1280" s="17"/>
      <c r="Z1280" s="17"/>
      <c r="AA1280" s="17"/>
    </row>
    <row r="1281" spans="1:27" ht="12.75" customHeight="1" x14ac:dyDescent="0.2">
      <c r="A1281" s="17"/>
      <c r="B1281" s="68" t="s">
        <v>4260</v>
      </c>
      <c r="C1281" s="66" t="s">
        <v>4261</v>
      </c>
      <c r="D1281" s="58" t="s">
        <v>4262</v>
      </c>
      <c r="E1281" s="65" t="s">
        <v>4254</v>
      </c>
      <c r="F1281" s="66">
        <v>60</v>
      </c>
      <c r="G1281" s="58" t="s">
        <v>4263</v>
      </c>
      <c r="H1281" s="58" t="s">
        <v>4245</v>
      </c>
      <c r="I1281" s="17"/>
      <c r="J1281" s="17"/>
      <c r="K1281" s="17"/>
      <c r="L1281" s="17"/>
      <c r="M1281" s="17"/>
      <c r="N1281" s="17"/>
      <c r="O1281" s="17"/>
      <c r="P1281" s="17"/>
      <c r="Q1281" s="17"/>
      <c r="R1281" s="17"/>
      <c r="S1281" s="17"/>
      <c r="T1281" s="17"/>
      <c r="U1281" s="17"/>
      <c r="V1281" s="17"/>
      <c r="W1281" s="17"/>
      <c r="X1281" s="17"/>
      <c r="Y1281" s="17"/>
      <c r="Z1281" s="17"/>
      <c r="AA1281" s="17"/>
    </row>
    <row r="1282" spans="1:27" ht="12.75" customHeight="1" x14ac:dyDescent="0.2">
      <c r="A1282" s="17"/>
      <c r="B1282" s="68" t="s">
        <v>4264</v>
      </c>
      <c r="C1282" s="66" t="s">
        <v>4265</v>
      </c>
      <c r="D1282" s="58" t="s">
        <v>4266</v>
      </c>
      <c r="E1282" s="65" t="s">
        <v>4254</v>
      </c>
      <c r="F1282" s="66">
        <v>90</v>
      </c>
      <c r="G1282" s="58" t="s">
        <v>4267</v>
      </c>
      <c r="H1282" s="58" t="s">
        <v>4245</v>
      </c>
      <c r="I1282" s="17"/>
      <c r="J1282" s="17"/>
      <c r="K1282" s="17"/>
      <c r="L1282" s="17"/>
      <c r="M1282" s="17"/>
      <c r="N1282" s="17"/>
      <c r="O1282" s="17"/>
      <c r="P1282" s="17"/>
      <c r="Q1282" s="17"/>
      <c r="R1282" s="17"/>
      <c r="S1282" s="17"/>
      <c r="T1282" s="17"/>
      <c r="U1282" s="17"/>
      <c r="V1282" s="17"/>
      <c r="W1282" s="17"/>
      <c r="X1282" s="17"/>
      <c r="Y1282" s="17"/>
      <c r="Z1282" s="17"/>
      <c r="AA1282" s="17"/>
    </row>
    <row r="1283" spans="1:27" ht="12.75" customHeight="1" x14ac:dyDescent="0.2">
      <c r="A1283" s="17"/>
      <c r="B1283" s="68" t="s">
        <v>4268</v>
      </c>
      <c r="C1283" s="66" t="s">
        <v>4269</v>
      </c>
      <c r="D1283" s="58" t="s">
        <v>4270</v>
      </c>
      <c r="E1283" s="65" t="s">
        <v>4254</v>
      </c>
      <c r="F1283" s="66">
        <v>45</v>
      </c>
      <c r="G1283" s="58" t="s">
        <v>4271</v>
      </c>
      <c r="H1283" s="58" t="s">
        <v>4245</v>
      </c>
      <c r="I1283" s="17"/>
      <c r="J1283" s="17"/>
      <c r="K1283" s="17"/>
      <c r="L1283" s="17"/>
      <c r="M1283" s="17"/>
      <c r="N1283" s="17"/>
      <c r="O1283" s="17"/>
      <c r="P1283" s="17"/>
      <c r="Q1283" s="17"/>
      <c r="R1283" s="17"/>
      <c r="S1283" s="17"/>
      <c r="T1283" s="17"/>
      <c r="U1283" s="17"/>
      <c r="V1283" s="17"/>
      <c r="W1283" s="17"/>
      <c r="X1283" s="17"/>
      <c r="Y1283" s="17"/>
      <c r="Z1283" s="17"/>
      <c r="AA1283" s="17"/>
    </row>
    <row r="1284" spans="1:27" ht="12.75" customHeight="1" x14ac:dyDescent="0.2">
      <c r="A1284" s="17"/>
      <c r="B1284" s="68" t="s">
        <v>4272</v>
      </c>
      <c r="C1284" s="66" t="s">
        <v>4273</v>
      </c>
      <c r="D1284" s="58" t="s">
        <v>4274</v>
      </c>
      <c r="E1284" s="65" t="s">
        <v>4254</v>
      </c>
      <c r="F1284" s="66">
        <v>90</v>
      </c>
      <c r="G1284" s="58" t="s">
        <v>4275</v>
      </c>
      <c r="H1284" s="58" t="s">
        <v>4245</v>
      </c>
      <c r="I1284" s="17"/>
      <c r="J1284" s="17"/>
      <c r="K1284" s="17"/>
      <c r="L1284" s="17"/>
      <c r="M1284" s="17"/>
      <c r="N1284" s="17"/>
      <c r="O1284" s="17"/>
      <c r="P1284" s="17"/>
      <c r="Q1284" s="17"/>
      <c r="R1284" s="17"/>
      <c r="S1284" s="17"/>
      <c r="T1284" s="17"/>
      <c r="U1284" s="17"/>
      <c r="V1284" s="17"/>
      <c r="W1284" s="17"/>
      <c r="X1284" s="17"/>
      <c r="Y1284" s="17"/>
      <c r="Z1284" s="17"/>
      <c r="AA1284" s="17"/>
    </row>
    <row r="1285" spans="1:27" ht="12.75" customHeight="1" x14ac:dyDescent="0.2">
      <c r="A1285" s="17"/>
      <c r="B1285" s="68" t="s">
        <v>4276</v>
      </c>
      <c r="C1285" s="66" t="s">
        <v>4277</v>
      </c>
      <c r="D1285" s="58" t="s">
        <v>4278</v>
      </c>
      <c r="E1285" s="65" t="s">
        <v>4254</v>
      </c>
      <c r="F1285" s="66">
        <v>45</v>
      </c>
      <c r="G1285" s="58" t="s">
        <v>4279</v>
      </c>
      <c r="H1285" s="58" t="s">
        <v>4245</v>
      </c>
      <c r="I1285" s="17"/>
      <c r="J1285" s="17"/>
      <c r="K1285" s="17"/>
      <c r="L1285" s="17"/>
      <c r="M1285" s="17"/>
      <c r="N1285" s="17"/>
      <c r="O1285" s="17"/>
      <c r="P1285" s="17"/>
      <c r="Q1285" s="17"/>
      <c r="R1285" s="17"/>
      <c r="S1285" s="17"/>
      <c r="T1285" s="17"/>
      <c r="U1285" s="17"/>
      <c r="V1285" s="17"/>
      <c r="W1285" s="17"/>
      <c r="X1285" s="17"/>
      <c r="Y1285" s="17"/>
      <c r="Z1285" s="17"/>
      <c r="AA1285" s="17"/>
    </row>
    <row r="1286" spans="1:27" ht="12.75" customHeight="1" x14ac:dyDescent="0.2">
      <c r="A1286" s="17"/>
      <c r="B1286" s="68" t="s">
        <v>4280</v>
      </c>
      <c r="C1286" s="66" t="s">
        <v>4281</v>
      </c>
      <c r="D1286" s="58" t="s">
        <v>4282</v>
      </c>
      <c r="E1286" s="65" t="s">
        <v>4283</v>
      </c>
      <c r="F1286" s="66">
        <v>60</v>
      </c>
      <c r="G1286" s="58" t="s">
        <v>4284</v>
      </c>
      <c r="H1286" s="58" t="s">
        <v>4285</v>
      </c>
      <c r="I1286" s="17"/>
      <c r="J1286" s="17"/>
      <c r="K1286" s="17"/>
      <c r="L1286" s="17"/>
      <c r="M1286" s="17"/>
      <c r="N1286" s="17"/>
      <c r="O1286" s="17"/>
      <c r="P1286" s="17"/>
      <c r="Q1286" s="17"/>
      <c r="R1286" s="17"/>
      <c r="S1286" s="17"/>
      <c r="T1286" s="17"/>
      <c r="U1286" s="17"/>
      <c r="V1286" s="17"/>
      <c r="W1286" s="17"/>
      <c r="X1286" s="17"/>
      <c r="Y1286" s="17"/>
      <c r="Z1286" s="17"/>
      <c r="AA1286" s="17"/>
    </row>
    <row r="1287" spans="1:27" ht="12.75" customHeight="1" x14ac:dyDescent="0.2">
      <c r="A1287" s="17"/>
      <c r="B1287" s="68" t="s">
        <v>4286</v>
      </c>
      <c r="C1287" s="66" t="s">
        <v>4287</v>
      </c>
      <c r="D1287" s="58" t="s">
        <v>4288</v>
      </c>
      <c r="E1287" s="65" t="s">
        <v>153</v>
      </c>
      <c r="F1287" s="66">
        <v>60</v>
      </c>
      <c r="G1287" s="58" t="s">
        <v>4289</v>
      </c>
      <c r="H1287" s="58" t="s">
        <v>4285</v>
      </c>
      <c r="I1287" s="17"/>
      <c r="J1287" s="17"/>
      <c r="K1287" s="17"/>
      <c r="L1287" s="17"/>
      <c r="M1287" s="17"/>
      <c r="N1287" s="17"/>
      <c r="O1287" s="17"/>
      <c r="P1287" s="17"/>
      <c r="Q1287" s="17"/>
      <c r="R1287" s="17"/>
      <c r="S1287" s="17"/>
      <c r="T1287" s="17"/>
      <c r="U1287" s="17"/>
      <c r="V1287" s="17"/>
      <c r="W1287" s="17"/>
      <c r="X1287" s="17"/>
      <c r="Y1287" s="17"/>
      <c r="Z1287" s="17"/>
      <c r="AA1287" s="17"/>
    </row>
    <row r="1288" spans="1:27" ht="12.75" customHeight="1" x14ac:dyDescent="0.2">
      <c r="A1288" s="17"/>
      <c r="B1288" s="68" t="s">
        <v>4290</v>
      </c>
      <c r="C1288" s="66" t="s">
        <v>4291</v>
      </c>
      <c r="D1288" s="58" t="s">
        <v>4292</v>
      </c>
      <c r="E1288" s="65" t="s">
        <v>153</v>
      </c>
      <c r="F1288" s="66">
        <v>60</v>
      </c>
      <c r="G1288" s="58" t="s">
        <v>4293</v>
      </c>
      <c r="H1288" s="58" t="s">
        <v>4285</v>
      </c>
      <c r="I1288" s="17"/>
      <c r="J1288" s="17"/>
      <c r="K1288" s="17"/>
      <c r="L1288" s="17"/>
      <c r="M1288" s="17"/>
      <c r="N1288" s="17"/>
      <c r="O1288" s="17"/>
      <c r="P1288" s="17"/>
      <c r="Q1288" s="17"/>
      <c r="R1288" s="17"/>
      <c r="S1288" s="17"/>
      <c r="T1288" s="17"/>
      <c r="U1288" s="17"/>
      <c r="V1288" s="17"/>
      <c r="W1288" s="17"/>
      <c r="X1288" s="17"/>
      <c r="Y1288" s="17"/>
      <c r="Z1288" s="17"/>
      <c r="AA1288" s="17"/>
    </row>
    <row r="1289" spans="1:27" ht="12.75" customHeight="1" x14ac:dyDescent="0.2">
      <c r="A1289" s="17"/>
      <c r="B1289" s="68" t="s">
        <v>4294</v>
      </c>
      <c r="C1289" s="66" t="s">
        <v>4295</v>
      </c>
      <c r="D1289" s="58" t="s">
        <v>4296</v>
      </c>
      <c r="E1289" s="65" t="s">
        <v>153</v>
      </c>
      <c r="F1289" s="66">
        <v>60</v>
      </c>
      <c r="G1289" s="58" t="s">
        <v>4293</v>
      </c>
      <c r="H1289" s="58" t="s">
        <v>4285</v>
      </c>
      <c r="I1289" s="17"/>
      <c r="J1289" s="17"/>
      <c r="K1289" s="17"/>
      <c r="L1289" s="17"/>
      <c r="M1289" s="17"/>
      <c r="N1289" s="17"/>
      <c r="O1289" s="17"/>
      <c r="P1289" s="17"/>
      <c r="Q1289" s="17"/>
      <c r="R1289" s="17"/>
      <c r="S1289" s="17"/>
      <c r="T1289" s="17"/>
      <c r="U1289" s="17"/>
      <c r="V1289" s="17"/>
      <c r="W1289" s="17"/>
      <c r="X1289" s="17"/>
      <c r="Y1289" s="17"/>
      <c r="Z1289" s="17"/>
      <c r="AA1289" s="17"/>
    </row>
    <row r="1290" spans="1:27" ht="12.75" customHeight="1" x14ac:dyDescent="0.2">
      <c r="A1290" s="17"/>
      <c r="B1290" s="68" t="s">
        <v>64</v>
      </c>
      <c r="C1290" s="66" t="s">
        <v>4297</v>
      </c>
      <c r="D1290" s="58" t="s">
        <v>4298</v>
      </c>
      <c r="E1290" s="65" t="s">
        <v>153</v>
      </c>
      <c r="F1290" s="66">
        <v>30</v>
      </c>
      <c r="G1290" s="58" t="s">
        <v>4299</v>
      </c>
      <c r="H1290" s="58" t="s">
        <v>4285</v>
      </c>
      <c r="I1290" s="17"/>
      <c r="J1290" s="17"/>
      <c r="K1290" s="17"/>
      <c r="L1290" s="17"/>
      <c r="M1290" s="17"/>
      <c r="N1290" s="17"/>
      <c r="O1290" s="17"/>
      <c r="P1290" s="17"/>
      <c r="Q1290" s="17"/>
      <c r="R1290" s="17"/>
      <c r="S1290" s="17"/>
      <c r="T1290" s="17"/>
      <c r="U1290" s="17"/>
      <c r="V1290" s="17"/>
      <c r="W1290" s="17"/>
      <c r="X1290" s="17"/>
      <c r="Y1290" s="17"/>
      <c r="Z1290" s="17"/>
      <c r="AA1290" s="17"/>
    </row>
    <row r="1291" spans="1:27" ht="12.75" customHeight="1" x14ac:dyDescent="0.2">
      <c r="A1291" s="17"/>
      <c r="B1291" s="68" t="s">
        <v>4300</v>
      </c>
      <c r="C1291" s="66" t="s">
        <v>4301</v>
      </c>
      <c r="D1291" s="58" t="s">
        <v>4302</v>
      </c>
      <c r="E1291" s="65" t="s">
        <v>4303</v>
      </c>
      <c r="F1291" s="66">
        <v>60</v>
      </c>
      <c r="G1291" s="58" t="s">
        <v>4304</v>
      </c>
      <c r="H1291" s="58" t="s">
        <v>4285</v>
      </c>
      <c r="I1291" s="17"/>
      <c r="J1291" s="17"/>
      <c r="K1291" s="17"/>
      <c r="L1291" s="17"/>
      <c r="M1291" s="17"/>
      <c r="N1291" s="17"/>
      <c r="O1291" s="17"/>
      <c r="P1291" s="17"/>
      <c r="Q1291" s="17"/>
      <c r="R1291" s="17"/>
      <c r="S1291" s="17"/>
      <c r="T1291" s="17"/>
      <c r="U1291" s="17"/>
      <c r="V1291" s="17"/>
      <c r="W1291" s="17"/>
      <c r="X1291" s="17"/>
      <c r="Y1291" s="17"/>
      <c r="Z1291" s="17"/>
      <c r="AA1291" s="17"/>
    </row>
    <row r="1292" spans="1:27" ht="12.75" customHeight="1" x14ac:dyDescent="0.2">
      <c r="A1292" s="17"/>
      <c r="B1292" s="58" t="s">
        <v>4305</v>
      </c>
      <c r="C1292" s="66" t="s">
        <v>4306</v>
      </c>
      <c r="D1292" s="58" t="s">
        <v>4307</v>
      </c>
      <c r="E1292" s="65" t="s">
        <v>277</v>
      </c>
      <c r="F1292" s="66">
        <v>60</v>
      </c>
      <c r="G1292" s="66" t="s">
        <v>4308</v>
      </c>
      <c r="H1292" s="58" t="s">
        <v>4309</v>
      </c>
      <c r="I1292" s="17"/>
      <c r="J1292" s="17"/>
      <c r="K1292" s="17"/>
      <c r="L1292" s="17"/>
      <c r="M1292" s="17"/>
      <c r="N1292" s="17"/>
      <c r="O1292" s="17"/>
      <c r="P1292" s="17"/>
      <c r="Q1292" s="17"/>
      <c r="R1292" s="17"/>
      <c r="S1292" s="17"/>
      <c r="T1292" s="17"/>
      <c r="U1292" s="17"/>
      <c r="V1292" s="17"/>
      <c r="W1292" s="17"/>
      <c r="X1292" s="17"/>
      <c r="Y1292" s="17"/>
      <c r="Z1292" s="17"/>
      <c r="AA1292" s="17"/>
    </row>
    <row r="1293" spans="1:27" ht="12.75" customHeight="1" x14ac:dyDescent="0.2">
      <c r="A1293" s="17"/>
      <c r="B1293" s="58" t="s">
        <v>4310</v>
      </c>
      <c r="C1293" s="66" t="s">
        <v>4311</v>
      </c>
      <c r="D1293" s="58" t="s">
        <v>4312</v>
      </c>
      <c r="E1293" s="65" t="s">
        <v>277</v>
      </c>
      <c r="F1293" s="66">
        <v>90</v>
      </c>
      <c r="G1293" s="66" t="s">
        <v>4313</v>
      </c>
      <c r="H1293" s="58" t="s">
        <v>4309</v>
      </c>
      <c r="I1293" s="17"/>
      <c r="J1293" s="17"/>
      <c r="K1293" s="17"/>
      <c r="L1293" s="17"/>
      <c r="M1293" s="17"/>
      <c r="N1293" s="17"/>
      <c r="O1293" s="17"/>
      <c r="P1293" s="17"/>
      <c r="Q1293" s="17"/>
      <c r="R1293" s="17"/>
      <c r="S1293" s="17"/>
      <c r="T1293" s="17"/>
      <c r="U1293" s="17"/>
      <c r="V1293" s="17"/>
      <c r="W1293" s="17"/>
      <c r="X1293" s="17"/>
      <c r="Y1293" s="17"/>
      <c r="Z1293" s="17"/>
      <c r="AA1293" s="17"/>
    </row>
    <row r="1294" spans="1:27" ht="12.75" customHeight="1" x14ac:dyDescent="0.2">
      <c r="A1294" s="17"/>
      <c r="B1294" s="58" t="s">
        <v>4314</v>
      </c>
      <c r="C1294" s="66" t="s">
        <v>4315</v>
      </c>
      <c r="D1294" s="58" t="s">
        <v>4316</v>
      </c>
      <c r="E1294" s="65" t="s">
        <v>277</v>
      </c>
      <c r="F1294" s="66">
        <v>90</v>
      </c>
      <c r="G1294" s="66" t="s">
        <v>4313</v>
      </c>
      <c r="H1294" s="58" t="s">
        <v>4309</v>
      </c>
      <c r="I1294" s="17"/>
      <c r="J1294" s="17"/>
      <c r="K1294" s="17"/>
      <c r="L1294" s="17"/>
      <c r="M1294" s="17"/>
      <c r="N1294" s="17"/>
      <c r="O1294" s="17"/>
      <c r="P1294" s="17"/>
      <c r="Q1294" s="17"/>
      <c r="R1294" s="17"/>
      <c r="S1294" s="17"/>
      <c r="T1294" s="17"/>
      <c r="U1294" s="17"/>
      <c r="V1294" s="17"/>
      <c r="W1294" s="17"/>
      <c r="X1294" s="17"/>
      <c r="Y1294" s="17"/>
      <c r="Z1294" s="17"/>
      <c r="AA1294" s="17"/>
    </row>
    <row r="1295" spans="1:27" ht="12.75" customHeight="1" x14ac:dyDescent="0.2">
      <c r="A1295" s="17"/>
      <c r="B1295" s="58" t="s">
        <v>4317</v>
      </c>
      <c r="C1295" s="58" t="s">
        <v>4318</v>
      </c>
      <c r="D1295" s="58" t="s">
        <v>4319</v>
      </c>
      <c r="E1295" s="65" t="s">
        <v>277</v>
      </c>
      <c r="F1295" s="58">
        <v>60</v>
      </c>
      <c r="G1295" s="58" t="s">
        <v>4320</v>
      </c>
      <c r="H1295" s="58" t="s">
        <v>4309</v>
      </c>
      <c r="I1295" s="17"/>
      <c r="J1295" s="17"/>
      <c r="K1295" s="17"/>
      <c r="L1295" s="17"/>
      <c r="M1295" s="17"/>
      <c r="N1295" s="17"/>
      <c r="O1295" s="17"/>
      <c r="P1295" s="17"/>
      <c r="Q1295" s="17"/>
      <c r="R1295" s="17"/>
      <c r="S1295" s="17"/>
      <c r="T1295" s="17"/>
      <c r="U1295" s="17"/>
      <c r="V1295" s="17"/>
      <c r="W1295" s="17"/>
      <c r="X1295" s="17"/>
      <c r="Y1295" s="17"/>
      <c r="Z1295" s="17"/>
      <c r="AA1295" s="17"/>
    </row>
    <row r="1296" spans="1:27" ht="12.75" customHeight="1" x14ac:dyDescent="0.2">
      <c r="A1296" s="17"/>
      <c r="B1296" s="58" t="s">
        <v>4321</v>
      </c>
      <c r="C1296" s="58" t="s">
        <v>4322</v>
      </c>
      <c r="D1296" s="58" t="s">
        <v>4323</v>
      </c>
      <c r="E1296" s="59" t="s">
        <v>277</v>
      </c>
      <c r="F1296" s="58">
        <v>60</v>
      </c>
      <c r="G1296" s="58" t="s">
        <v>4320</v>
      </c>
      <c r="H1296" s="58" t="s">
        <v>4309</v>
      </c>
      <c r="I1296" s="17"/>
      <c r="J1296" s="17"/>
      <c r="K1296" s="17"/>
      <c r="L1296" s="17"/>
      <c r="M1296" s="17"/>
      <c r="N1296" s="17"/>
      <c r="O1296" s="17"/>
      <c r="P1296" s="17"/>
      <c r="Q1296" s="17"/>
      <c r="R1296" s="17"/>
      <c r="S1296" s="17"/>
      <c r="T1296" s="17"/>
      <c r="U1296" s="17"/>
      <c r="V1296" s="17"/>
      <c r="W1296" s="17"/>
      <c r="X1296" s="17"/>
      <c r="Y1296" s="17"/>
      <c r="Z1296" s="17"/>
      <c r="AA1296" s="17"/>
    </row>
    <row r="1297" spans="1:27" ht="12.75" customHeight="1" x14ac:dyDescent="0.2">
      <c r="A1297" s="17"/>
      <c r="B1297" s="58" t="s">
        <v>4324</v>
      </c>
      <c r="C1297" s="58" t="s">
        <v>4325</v>
      </c>
      <c r="D1297" s="58" t="s">
        <v>4326</v>
      </c>
      <c r="E1297" s="59" t="s">
        <v>277</v>
      </c>
      <c r="F1297" s="58">
        <v>60</v>
      </c>
      <c r="G1297" s="58" t="s">
        <v>4320</v>
      </c>
      <c r="H1297" s="58" t="s">
        <v>4309</v>
      </c>
      <c r="I1297" s="17"/>
      <c r="J1297" s="17"/>
      <c r="K1297" s="17"/>
      <c r="L1297" s="17"/>
      <c r="M1297" s="17"/>
      <c r="N1297" s="17"/>
      <c r="O1297" s="17"/>
      <c r="P1297" s="17"/>
      <c r="Q1297" s="17"/>
      <c r="R1297" s="17"/>
      <c r="S1297" s="17"/>
      <c r="T1297" s="17"/>
      <c r="U1297" s="17"/>
      <c r="V1297" s="17"/>
      <c r="W1297" s="17"/>
      <c r="X1297" s="17"/>
      <c r="Y1297" s="17"/>
      <c r="Z1297" s="17"/>
      <c r="AA1297" s="17"/>
    </row>
    <row r="1298" spans="1:27" ht="12.75" customHeight="1" x14ac:dyDescent="0.2">
      <c r="A1298" s="17"/>
      <c r="B1298" s="58" t="s">
        <v>4327</v>
      </c>
      <c r="C1298" s="58" t="s">
        <v>4328</v>
      </c>
      <c r="D1298" s="58" t="s">
        <v>2342</v>
      </c>
      <c r="E1298" s="59" t="s">
        <v>277</v>
      </c>
      <c r="F1298" s="58">
        <v>60</v>
      </c>
      <c r="G1298" s="58" t="s">
        <v>4329</v>
      </c>
      <c r="H1298" s="58" t="s">
        <v>4309</v>
      </c>
      <c r="I1298" s="17"/>
      <c r="J1298" s="17"/>
      <c r="K1298" s="17"/>
      <c r="L1298" s="17"/>
      <c r="M1298" s="17"/>
      <c r="N1298" s="17"/>
      <c r="O1298" s="17"/>
      <c r="P1298" s="17"/>
      <c r="Q1298" s="17"/>
      <c r="R1298" s="17"/>
      <c r="S1298" s="17"/>
      <c r="T1298" s="17"/>
      <c r="U1298" s="17"/>
      <c r="V1298" s="17"/>
      <c r="W1298" s="17"/>
      <c r="X1298" s="17"/>
      <c r="Y1298" s="17"/>
      <c r="Z1298" s="17"/>
      <c r="AA1298" s="17"/>
    </row>
    <row r="1299" spans="1:27" ht="12.75" customHeight="1" x14ac:dyDescent="0.2">
      <c r="A1299" s="17"/>
      <c r="B1299" s="58" t="s">
        <v>4330</v>
      </c>
      <c r="C1299" s="58" t="s">
        <v>4331</v>
      </c>
      <c r="D1299" s="58" t="s">
        <v>4332</v>
      </c>
      <c r="E1299" s="59" t="s">
        <v>277</v>
      </c>
      <c r="F1299" s="58">
        <v>60</v>
      </c>
      <c r="G1299" s="58" t="s">
        <v>4329</v>
      </c>
      <c r="H1299" s="58" t="s">
        <v>4309</v>
      </c>
      <c r="I1299" s="17"/>
      <c r="J1299" s="17"/>
      <c r="K1299" s="17"/>
      <c r="L1299" s="17"/>
      <c r="M1299" s="17"/>
      <c r="N1299" s="17"/>
      <c r="O1299" s="17"/>
      <c r="P1299" s="17"/>
      <c r="Q1299" s="17"/>
      <c r="R1299" s="17"/>
      <c r="S1299" s="17"/>
      <c r="T1299" s="17"/>
      <c r="U1299" s="17"/>
      <c r="V1299" s="17"/>
      <c r="W1299" s="17"/>
      <c r="X1299" s="17"/>
      <c r="Y1299" s="17"/>
      <c r="Z1299" s="17"/>
      <c r="AA1299" s="17"/>
    </row>
    <row r="1300" spans="1:27" ht="12.75" customHeight="1" x14ac:dyDescent="0.2">
      <c r="A1300" s="17"/>
      <c r="B1300" s="58" t="s">
        <v>4333</v>
      </c>
      <c r="C1300" s="58" t="s">
        <v>4334</v>
      </c>
      <c r="D1300" s="58" t="s">
        <v>4335</v>
      </c>
      <c r="E1300" s="65" t="s">
        <v>277</v>
      </c>
      <c r="F1300" s="66">
        <v>60</v>
      </c>
      <c r="G1300" s="58" t="s">
        <v>4336</v>
      </c>
      <c r="H1300" s="58" t="s">
        <v>4309</v>
      </c>
      <c r="I1300" s="17"/>
      <c r="J1300" s="17"/>
      <c r="K1300" s="17"/>
      <c r="L1300" s="17"/>
      <c r="M1300" s="17"/>
      <c r="N1300" s="17"/>
      <c r="O1300" s="17"/>
      <c r="P1300" s="17"/>
      <c r="Q1300" s="17"/>
      <c r="R1300" s="17"/>
      <c r="S1300" s="17"/>
      <c r="T1300" s="17"/>
      <c r="U1300" s="17"/>
      <c r="V1300" s="17"/>
      <c r="W1300" s="17"/>
      <c r="X1300" s="17"/>
      <c r="Y1300" s="17"/>
      <c r="Z1300" s="17"/>
      <c r="AA1300" s="17"/>
    </row>
    <row r="1301" spans="1:27" ht="12.75" customHeight="1" x14ac:dyDescent="0.2">
      <c r="A1301" s="17"/>
      <c r="B1301" s="58" t="s">
        <v>4337</v>
      </c>
      <c r="C1301" s="58" t="s">
        <v>4338</v>
      </c>
      <c r="D1301" s="58" t="s">
        <v>4339</v>
      </c>
      <c r="E1301" s="65" t="s">
        <v>277</v>
      </c>
      <c r="F1301" s="66">
        <v>60</v>
      </c>
      <c r="G1301" s="58" t="s">
        <v>4336</v>
      </c>
      <c r="H1301" s="58" t="s">
        <v>4309</v>
      </c>
      <c r="I1301" s="17"/>
      <c r="J1301" s="17"/>
      <c r="K1301" s="17"/>
      <c r="L1301" s="17"/>
      <c r="M1301" s="17"/>
      <c r="N1301" s="17"/>
      <c r="O1301" s="17"/>
      <c r="P1301" s="17"/>
      <c r="Q1301" s="17"/>
      <c r="R1301" s="17"/>
      <c r="S1301" s="17"/>
      <c r="T1301" s="17"/>
      <c r="U1301" s="17"/>
      <c r="V1301" s="17"/>
      <c r="W1301" s="17"/>
      <c r="X1301" s="17"/>
      <c r="Y1301" s="17"/>
      <c r="Z1301" s="17"/>
      <c r="AA1301" s="17"/>
    </row>
    <row r="1302" spans="1:27" ht="12.75" customHeight="1" x14ac:dyDescent="0.2">
      <c r="A1302" s="17"/>
      <c r="B1302" s="58" t="s">
        <v>4340</v>
      </c>
      <c r="C1302" s="58" t="s">
        <v>4341</v>
      </c>
      <c r="D1302" s="58" t="s">
        <v>2383</v>
      </c>
      <c r="E1302" s="65" t="s">
        <v>277</v>
      </c>
      <c r="F1302" s="66">
        <v>60</v>
      </c>
      <c r="G1302" s="58" t="s">
        <v>4342</v>
      </c>
      <c r="H1302" s="58" t="s">
        <v>4309</v>
      </c>
      <c r="I1302" s="17"/>
      <c r="J1302" s="17"/>
      <c r="K1302" s="17"/>
      <c r="L1302" s="17"/>
      <c r="M1302" s="17"/>
      <c r="N1302" s="17"/>
      <c r="O1302" s="17"/>
      <c r="P1302" s="17"/>
      <c r="Q1302" s="17"/>
      <c r="R1302" s="17"/>
      <c r="S1302" s="17"/>
      <c r="T1302" s="17"/>
      <c r="U1302" s="17"/>
      <c r="V1302" s="17"/>
      <c r="W1302" s="17"/>
      <c r="X1302" s="17"/>
      <c r="Y1302" s="17"/>
      <c r="Z1302" s="17"/>
      <c r="AA1302" s="17"/>
    </row>
    <row r="1303" spans="1:27" ht="12.75" customHeight="1" x14ac:dyDescent="0.2">
      <c r="A1303" s="17"/>
      <c r="B1303" s="58" t="s">
        <v>4343</v>
      </c>
      <c r="C1303" s="58" t="s">
        <v>4344</v>
      </c>
      <c r="D1303" s="58" t="s">
        <v>4345</v>
      </c>
      <c r="E1303" s="65" t="s">
        <v>277</v>
      </c>
      <c r="F1303" s="66">
        <v>60</v>
      </c>
      <c r="G1303" s="58" t="s">
        <v>4346</v>
      </c>
      <c r="H1303" s="58" t="s">
        <v>4309</v>
      </c>
      <c r="I1303" s="17"/>
      <c r="J1303" s="17"/>
      <c r="K1303" s="17"/>
      <c r="L1303" s="17"/>
      <c r="M1303" s="17"/>
      <c r="N1303" s="17"/>
      <c r="O1303" s="17"/>
      <c r="P1303" s="17"/>
      <c r="Q1303" s="17"/>
      <c r="R1303" s="17"/>
      <c r="S1303" s="17"/>
      <c r="T1303" s="17"/>
      <c r="U1303" s="17"/>
      <c r="V1303" s="17"/>
      <c r="W1303" s="17"/>
      <c r="X1303" s="17"/>
      <c r="Y1303" s="17"/>
      <c r="Z1303" s="17"/>
      <c r="AA1303" s="17"/>
    </row>
    <row r="1304" spans="1:27" ht="12.75" customHeight="1" x14ac:dyDescent="0.2">
      <c r="A1304" s="17"/>
      <c r="B1304" s="58" t="s">
        <v>4347</v>
      </c>
      <c r="C1304" s="58" t="s">
        <v>4348</v>
      </c>
      <c r="D1304" s="58" t="s">
        <v>2388</v>
      </c>
      <c r="E1304" s="59" t="s">
        <v>277</v>
      </c>
      <c r="F1304" s="58">
        <v>60</v>
      </c>
      <c r="G1304" s="58" t="s">
        <v>4349</v>
      </c>
      <c r="H1304" s="58" t="s">
        <v>4309</v>
      </c>
      <c r="I1304" s="17"/>
      <c r="J1304" s="17"/>
      <c r="K1304" s="17"/>
      <c r="L1304" s="17"/>
      <c r="M1304" s="17"/>
      <c r="N1304" s="17"/>
      <c r="O1304" s="17"/>
      <c r="P1304" s="17"/>
      <c r="Q1304" s="17"/>
      <c r="R1304" s="17"/>
      <c r="S1304" s="17"/>
      <c r="T1304" s="17"/>
      <c r="U1304" s="17"/>
      <c r="V1304" s="17"/>
      <c r="W1304" s="17"/>
      <c r="X1304" s="17"/>
      <c r="Y1304" s="17"/>
      <c r="Z1304" s="17"/>
      <c r="AA1304" s="17"/>
    </row>
    <row r="1305" spans="1:27" ht="12.75" customHeight="1" x14ac:dyDescent="0.2">
      <c r="A1305" s="17"/>
      <c r="B1305" s="58" t="s">
        <v>4350</v>
      </c>
      <c r="C1305" s="58" t="s">
        <v>4351</v>
      </c>
      <c r="D1305" s="58" t="s">
        <v>4352</v>
      </c>
      <c r="E1305" s="59" t="s">
        <v>277</v>
      </c>
      <c r="F1305" s="58">
        <v>60</v>
      </c>
      <c r="G1305" s="58" t="s">
        <v>4349</v>
      </c>
      <c r="H1305" s="58" t="s">
        <v>4309</v>
      </c>
      <c r="I1305" s="17"/>
      <c r="J1305" s="17"/>
      <c r="K1305" s="17"/>
      <c r="L1305" s="17"/>
      <c r="M1305" s="17"/>
      <c r="N1305" s="17"/>
      <c r="O1305" s="17"/>
      <c r="P1305" s="17"/>
      <c r="Q1305" s="17"/>
      <c r="R1305" s="17"/>
      <c r="S1305" s="17"/>
      <c r="T1305" s="17"/>
      <c r="U1305" s="17"/>
      <c r="V1305" s="17"/>
      <c r="W1305" s="17"/>
      <c r="X1305" s="17"/>
      <c r="Y1305" s="17"/>
      <c r="Z1305" s="17"/>
      <c r="AA1305" s="17"/>
    </row>
    <row r="1306" spans="1:27" ht="12.75" customHeight="1" x14ac:dyDescent="0.2">
      <c r="A1306" s="17"/>
      <c r="B1306" s="58" t="s">
        <v>4353</v>
      </c>
      <c r="C1306" s="58" t="s">
        <v>4354</v>
      </c>
      <c r="D1306" s="58" t="s">
        <v>4355</v>
      </c>
      <c r="E1306" s="59" t="s">
        <v>277</v>
      </c>
      <c r="F1306" s="58">
        <v>30</v>
      </c>
      <c r="G1306" s="58" t="s">
        <v>4356</v>
      </c>
      <c r="H1306" s="58" t="s">
        <v>4309</v>
      </c>
      <c r="I1306" s="17"/>
      <c r="J1306" s="17"/>
      <c r="K1306" s="17"/>
      <c r="L1306" s="17"/>
      <c r="M1306" s="17"/>
      <c r="N1306" s="17"/>
      <c r="O1306" s="17"/>
      <c r="P1306" s="17"/>
      <c r="Q1306" s="17"/>
      <c r="R1306" s="17"/>
      <c r="S1306" s="17"/>
      <c r="T1306" s="17"/>
      <c r="U1306" s="17"/>
      <c r="V1306" s="17"/>
      <c r="W1306" s="17"/>
      <c r="X1306" s="17"/>
      <c r="Y1306" s="17"/>
      <c r="Z1306" s="17"/>
      <c r="AA1306" s="17"/>
    </row>
    <row r="1307" spans="1:27" ht="12.75" customHeight="1" x14ac:dyDescent="0.2">
      <c r="A1307" s="17"/>
      <c r="B1307" s="58" t="s">
        <v>4357</v>
      </c>
      <c r="C1307" s="58" t="s">
        <v>4358</v>
      </c>
      <c r="D1307" s="58" t="s">
        <v>4359</v>
      </c>
      <c r="E1307" s="59" t="s">
        <v>277</v>
      </c>
      <c r="F1307" s="58">
        <v>60</v>
      </c>
      <c r="G1307" s="58" t="s">
        <v>4360</v>
      </c>
      <c r="H1307" s="58" t="s">
        <v>4309</v>
      </c>
      <c r="I1307" s="17"/>
      <c r="J1307" s="17"/>
      <c r="K1307" s="17"/>
      <c r="L1307" s="17"/>
      <c r="M1307" s="17"/>
      <c r="N1307" s="17"/>
      <c r="O1307" s="17"/>
      <c r="P1307" s="17"/>
      <c r="Q1307" s="17"/>
      <c r="R1307" s="17"/>
      <c r="S1307" s="17"/>
      <c r="T1307" s="17"/>
      <c r="U1307" s="17"/>
      <c r="V1307" s="17"/>
      <c r="W1307" s="17"/>
      <c r="X1307" s="17"/>
      <c r="Y1307" s="17"/>
      <c r="Z1307" s="17"/>
      <c r="AA1307" s="17"/>
    </row>
    <row r="1308" spans="1:27" ht="12.75" customHeight="1" x14ac:dyDescent="0.2">
      <c r="A1308" s="17"/>
      <c r="B1308" s="58" t="s">
        <v>4361</v>
      </c>
      <c r="C1308" s="66" t="s">
        <v>4362</v>
      </c>
      <c r="D1308" s="58" t="s">
        <v>4363</v>
      </c>
      <c r="E1308" s="65" t="s">
        <v>277</v>
      </c>
      <c r="F1308" s="66">
        <v>60</v>
      </c>
      <c r="G1308" s="66" t="s">
        <v>3299</v>
      </c>
      <c r="H1308" s="58" t="s">
        <v>4364</v>
      </c>
      <c r="I1308" s="17"/>
      <c r="J1308" s="17"/>
      <c r="K1308" s="17"/>
      <c r="L1308" s="17"/>
      <c r="M1308" s="17"/>
      <c r="N1308" s="17"/>
      <c r="O1308" s="17"/>
      <c r="P1308" s="17"/>
      <c r="Q1308" s="17"/>
      <c r="R1308" s="17"/>
      <c r="S1308" s="17"/>
      <c r="T1308" s="17"/>
      <c r="U1308" s="17"/>
      <c r="V1308" s="17"/>
      <c r="W1308" s="17"/>
      <c r="X1308" s="17"/>
      <c r="Y1308" s="17"/>
      <c r="Z1308" s="17"/>
      <c r="AA1308" s="17"/>
    </row>
    <row r="1309" spans="1:27" ht="12.75" customHeight="1" x14ac:dyDescent="0.2">
      <c r="A1309" s="17"/>
      <c r="B1309" s="58" t="s">
        <v>4365</v>
      </c>
      <c r="C1309" s="66" t="s">
        <v>4366</v>
      </c>
      <c r="D1309" s="58" t="s">
        <v>4367</v>
      </c>
      <c r="E1309" s="65" t="s">
        <v>277</v>
      </c>
      <c r="F1309" s="66">
        <v>60</v>
      </c>
      <c r="G1309" s="66" t="s">
        <v>4368</v>
      </c>
      <c r="H1309" s="58" t="s">
        <v>4364</v>
      </c>
      <c r="I1309" s="17"/>
      <c r="J1309" s="17"/>
      <c r="K1309" s="17"/>
      <c r="L1309" s="17"/>
      <c r="M1309" s="17"/>
      <c r="N1309" s="17"/>
      <c r="O1309" s="17"/>
      <c r="P1309" s="17"/>
      <c r="Q1309" s="17"/>
      <c r="R1309" s="17"/>
      <c r="S1309" s="17"/>
      <c r="T1309" s="17"/>
      <c r="U1309" s="17"/>
      <c r="V1309" s="17"/>
      <c r="W1309" s="17"/>
      <c r="X1309" s="17"/>
      <c r="Y1309" s="17"/>
      <c r="Z1309" s="17"/>
      <c r="AA1309" s="17"/>
    </row>
    <row r="1310" spans="1:27" ht="12.75" customHeight="1" x14ac:dyDescent="0.2">
      <c r="A1310" s="17"/>
      <c r="B1310" s="58" t="s">
        <v>4369</v>
      </c>
      <c r="C1310" s="66" t="s">
        <v>4370</v>
      </c>
      <c r="D1310" s="58" t="s">
        <v>4367</v>
      </c>
      <c r="E1310" s="65" t="s">
        <v>815</v>
      </c>
      <c r="F1310" s="66">
        <v>60</v>
      </c>
      <c r="G1310" s="66" t="s">
        <v>4371</v>
      </c>
      <c r="H1310" s="58" t="s">
        <v>4364</v>
      </c>
      <c r="I1310" s="17"/>
      <c r="J1310" s="17"/>
      <c r="K1310" s="17"/>
      <c r="L1310" s="17"/>
      <c r="M1310" s="17"/>
      <c r="N1310" s="17"/>
      <c r="O1310" s="17"/>
      <c r="P1310" s="17"/>
      <c r="Q1310" s="17"/>
      <c r="R1310" s="17"/>
      <c r="S1310" s="17"/>
      <c r="T1310" s="17"/>
      <c r="U1310" s="17"/>
      <c r="V1310" s="17"/>
      <c r="W1310" s="17"/>
      <c r="X1310" s="17"/>
      <c r="Y1310" s="17"/>
      <c r="Z1310" s="17"/>
      <c r="AA1310" s="17"/>
    </row>
    <row r="1311" spans="1:27" ht="12.75" customHeight="1" x14ac:dyDescent="0.2">
      <c r="A1311" s="17"/>
      <c r="B1311" s="58" t="s">
        <v>4372</v>
      </c>
      <c r="C1311" s="66" t="s">
        <v>4373</v>
      </c>
      <c r="D1311" s="58" t="s">
        <v>4374</v>
      </c>
      <c r="E1311" s="65" t="s">
        <v>277</v>
      </c>
      <c r="F1311" s="66">
        <v>30</v>
      </c>
      <c r="G1311" s="66" t="s">
        <v>4375</v>
      </c>
      <c r="H1311" s="58" t="s">
        <v>4364</v>
      </c>
      <c r="I1311" s="17"/>
      <c r="J1311" s="17"/>
      <c r="K1311" s="17"/>
      <c r="L1311" s="17"/>
      <c r="M1311" s="17"/>
      <c r="N1311" s="17"/>
      <c r="O1311" s="17"/>
      <c r="P1311" s="17"/>
      <c r="Q1311" s="17"/>
      <c r="R1311" s="17"/>
      <c r="S1311" s="17"/>
      <c r="T1311" s="17"/>
      <c r="U1311" s="17"/>
      <c r="V1311" s="17"/>
      <c r="W1311" s="17"/>
      <c r="X1311" s="17"/>
      <c r="Y1311" s="17"/>
      <c r="Z1311" s="17"/>
      <c r="AA1311" s="17"/>
    </row>
    <row r="1312" spans="1:27" ht="12.75" customHeight="1" x14ac:dyDescent="0.2">
      <c r="A1312" s="17"/>
      <c r="B1312" s="58" t="s">
        <v>4376</v>
      </c>
      <c r="C1312" s="58" t="s">
        <v>4377</v>
      </c>
      <c r="D1312" s="58" t="s">
        <v>4378</v>
      </c>
      <c r="E1312" s="65" t="s">
        <v>277</v>
      </c>
      <c r="F1312" s="66">
        <v>60</v>
      </c>
      <c r="G1312" s="58" t="s">
        <v>4379</v>
      </c>
      <c r="H1312" s="58" t="s">
        <v>4364</v>
      </c>
      <c r="I1312" s="17"/>
      <c r="J1312" s="17"/>
      <c r="K1312" s="17"/>
      <c r="L1312" s="17"/>
      <c r="M1312" s="17"/>
      <c r="N1312" s="17"/>
      <c r="O1312" s="17"/>
      <c r="P1312" s="17"/>
      <c r="Q1312" s="17"/>
      <c r="R1312" s="17"/>
      <c r="S1312" s="17"/>
      <c r="T1312" s="17"/>
      <c r="U1312" s="17"/>
      <c r="V1312" s="17"/>
      <c r="W1312" s="17"/>
      <c r="X1312" s="17"/>
      <c r="Y1312" s="17"/>
      <c r="Z1312" s="17"/>
      <c r="AA1312" s="17"/>
    </row>
    <row r="1313" spans="1:27" ht="12.75" customHeight="1" x14ac:dyDescent="0.2">
      <c r="A1313" s="17"/>
      <c r="B1313" s="58" t="s">
        <v>4380</v>
      </c>
      <c r="C1313" s="58" t="s">
        <v>4381</v>
      </c>
      <c r="D1313" s="58" t="s">
        <v>4382</v>
      </c>
      <c r="E1313" s="65" t="s">
        <v>277</v>
      </c>
      <c r="F1313" s="66">
        <v>60</v>
      </c>
      <c r="G1313" s="58" t="s">
        <v>4383</v>
      </c>
      <c r="H1313" s="58" t="s">
        <v>4364</v>
      </c>
      <c r="I1313" s="17"/>
      <c r="J1313" s="17"/>
      <c r="K1313" s="17"/>
      <c r="L1313" s="17"/>
      <c r="M1313" s="17"/>
      <c r="N1313" s="17"/>
      <c r="O1313" s="17"/>
      <c r="P1313" s="17"/>
      <c r="Q1313" s="17"/>
      <c r="R1313" s="17"/>
      <c r="S1313" s="17"/>
      <c r="T1313" s="17"/>
      <c r="U1313" s="17"/>
      <c r="V1313" s="17"/>
      <c r="W1313" s="17"/>
      <c r="X1313" s="17"/>
      <c r="Y1313" s="17"/>
      <c r="Z1313" s="17"/>
      <c r="AA1313" s="17"/>
    </row>
    <row r="1314" spans="1:27" ht="12.75" customHeight="1" x14ac:dyDescent="0.2">
      <c r="A1314" s="17"/>
      <c r="B1314" s="58" t="s">
        <v>4384</v>
      </c>
      <c r="C1314" s="66" t="s">
        <v>4385</v>
      </c>
      <c r="D1314" s="58" t="s">
        <v>4386</v>
      </c>
      <c r="E1314" s="65" t="s">
        <v>277</v>
      </c>
      <c r="F1314" s="66">
        <v>90</v>
      </c>
      <c r="G1314" s="58" t="s">
        <v>4387</v>
      </c>
      <c r="H1314" s="58" t="s">
        <v>4364</v>
      </c>
      <c r="I1314" s="17"/>
      <c r="J1314" s="17"/>
      <c r="K1314" s="17"/>
      <c r="L1314" s="17"/>
      <c r="M1314" s="17"/>
      <c r="N1314" s="17"/>
      <c r="O1314" s="17"/>
      <c r="P1314" s="17"/>
      <c r="Q1314" s="17"/>
      <c r="R1314" s="17"/>
      <c r="S1314" s="17"/>
      <c r="T1314" s="17"/>
      <c r="U1314" s="17"/>
      <c r="V1314" s="17"/>
      <c r="W1314" s="17"/>
      <c r="X1314" s="17"/>
      <c r="Y1314" s="17"/>
      <c r="Z1314" s="17"/>
      <c r="AA1314" s="17"/>
    </row>
    <row r="1315" spans="1:27" ht="12.75" customHeight="1" x14ac:dyDescent="0.2">
      <c r="A1315" s="17"/>
      <c r="B1315" s="58" t="s">
        <v>4388</v>
      </c>
      <c r="C1315" s="58" t="s">
        <v>4389</v>
      </c>
      <c r="D1315" s="58" t="s">
        <v>4390</v>
      </c>
      <c r="E1315" s="65" t="s">
        <v>277</v>
      </c>
      <c r="F1315" s="66">
        <v>60</v>
      </c>
      <c r="G1315" s="58" t="s">
        <v>4391</v>
      </c>
      <c r="H1315" s="58" t="s">
        <v>4364</v>
      </c>
      <c r="I1315" s="17"/>
      <c r="J1315" s="17"/>
      <c r="K1315" s="17"/>
      <c r="L1315" s="17"/>
      <c r="M1315" s="17"/>
      <c r="N1315" s="17"/>
      <c r="O1315" s="17"/>
      <c r="P1315" s="17"/>
      <c r="Q1315" s="17"/>
      <c r="R1315" s="17"/>
      <c r="S1315" s="17"/>
      <c r="T1315" s="17"/>
      <c r="U1315" s="17"/>
      <c r="V1315" s="17"/>
      <c r="W1315" s="17"/>
      <c r="X1315" s="17"/>
      <c r="Y1315" s="17"/>
      <c r="Z1315" s="17"/>
      <c r="AA1315" s="17"/>
    </row>
    <row r="1316" spans="1:27" ht="12.75" customHeight="1" x14ac:dyDescent="0.2">
      <c r="A1316" s="17"/>
      <c r="B1316" s="58" t="s">
        <v>4392</v>
      </c>
      <c r="C1316" s="58" t="s">
        <v>4393</v>
      </c>
      <c r="D1316" s="58" t="s">
        <v>4394</v>
      </c>
      <c r="E1316" s="65" t="s">
        <v>250</v>
      </c>
      <c r="F1316" s="66">
        <v>60</v>
      </c>
      <c r="G1316" s="58" t="s">
        <v>4395</v>
      </c>
      <c r="H1316" s="58" t="s">
        <v>4396</v>
      </c>
      <c r="I1316" s="17"/>
      <c r="J1316" s="17"/>
      <c r="K1316" s="17"/>
      <c r="L1316" s="17"/>
      <c r="M1316" s="17"/>
      <c r="N1316" s="17"/>
      <c r="O1316" s="17"/>
      <c r="P1316" s="17"/>
      <c r="Q1316" s="17"/>
      <c r="R1316" s="17"/>
      <c r="S1316" s="17"/>
      <c r="T1316" s="17"/>
      <c r="U1316" s="17"/>
      <c r="V1316" s="17"/>
      <c r="W1316" s="17"/>
      <c r="X1316" s="17"/>
      <c r="Y1316" s="17"/>
      <c r="Z1316" s="17"/>
      <c r="AA1316" s="17"/>
    </row>
    <row r="1317" spans="1:27" ht="12.75" customHeight="1" x14ac:dyDescent="0.2">
      <c r="A1317" s="17"/>
      <c r="B1317" s="58" t="s">
        <v>4397</v>
      </c>
      <c r="C1317" s="58" t="s">
        <v>4398</v>
      </c>
      <c r="D1317" s="58" t="s">
        <v>4399</v>
      </c>
      <c r="E1317" s="65" t="s">
        <v>250</v>
      </c>
      <c r="F1317" s="66">
        <v>60</v>
      </c>
      <c r="G1317" s="58" t="s">
        <v>4400</v>
      </c>
      <c r="H1317" s="58" t="s">
        <v>4396</v>
      </c>
      <c r="I1317" s="17"/>
      <c r="J1317" s="17"/>
      <c r="K1317" s="17"/>
      <c r="L1317" s="17"/>
      <c r="M1317" s="17"/>
      <c r="N1317" s="17"/>
      <c r="O1317" s="17"/>
      <c r="P1317" s="17"/>
      <c r="Q1317" s="17"/>
      <c r="R1317" s="17"/>
      <c r="S1317" s="17"/>
      <c r="T1317" s="17"/>
      <c r="U1317" s="17"/>
      <c r="V1317" s="17"/>
      <c r="W1317" s="17"/>
      <c r="X1317" s="17"/>
      <c r="Y1317" s="17"/>
      <c r="Z1317" s="17"/>
      <c r="AA1317" s="17"/>
    </row>
    <row r="1318" spans="1:27" ht="12.75" customHeight="1" x14ac:dyDescent="0.2">
      <c r="A1318" s="17"/>
      <c r="B1318" s="58" t="s">
        <v>4401</v>
      </c>
      <c r="C1318" s="58" t="s">
        <v>4402</v>
      </c>
      <c r="D1318" s="58" t="s">
        <v>4403</v>
      </c>
      <c r="E1318" s="65" t="s">
        <v>250</v>
      </c>
      <c r="F1318" s="66">
        <v>60</v>
      </c>
      <c r="G1318" s="58" t="s">
        <v>4400</v>
      </c>
      <c r="H1318" s="58" t="s">
        <v>4396</v>
      </c>
      <c r="I1318" s="17"/>
      <c r="J1318" s="17"/>
      <c r="K1318" s="17"/>
      <c r="L1318" s="17"/>
      <c r="M1318" s="17"/>
      <c r="N1318" s="17"/>
      <c r="O1318" s="17"/>
      <c r="P1318" s="17"/>
      <c r="Q1318" s="17"/>
      <c r="R1318" s="17"/>
      <c r="S1318" s="17"/>
      <c r="T1318" s="17"/>
      <c r="U1318" s="17"/>
      <c r="V1318" s="17"/>
      <c r="W1318" s="17"/>
      <c r="X1318" s="17"/>
      <c r="Y1318" s="17"/>
      <c r="Z1318" s="17"/>
      <c r="AA1318" s="17"/>
    </row>
    <row r="1319" spans="1:27" ht="12.75" customHeight="1" x14ac:dyDescent="0.2">
      <c r="A1319" s="17"/>
      <c r="B1319" s="58" t="s">
        <v>4404</v>
      </c>
      <c r="C1319" s="58" t="s">
        <v>4405</v>
      </c>
      <c r="D1319" s="58" t="s">
        <v>4406</v>
      </c>
      <c r="E1319" s="65" t="s">
        <v>250</v>
      </c>
      <c r="F1319" s="66">
        <v>60</v>
      </c>
      <c r="G1319" s="58" t="s">
        <v>4407</v>
      </c>
      <c r="H1319" s="58" t="s">
        <v>4396</v>
      </c>
      <c r="I1319" s="17"/>
      <c r="J1319" s="17"/>
      <c r="K1319" s="17"/>
      <c r="L1319" s="17"/>
      <c r="M1319" s="17"/>
      <c r="N1319" s="17"/>
      <c r="O1319" s="17"/>
      <c r="P1319" s="17"/>
      <c r="Q1319" s="17"/>
      <c r="R1319" s="17"/>
      <c r="S1319" s="17"/>
      <c r="T1319" s="17"/>
      <c r="U1319" s="17"/>
      <c r="V1319" s="17"/>
      <c r="W1319" s="17"/>
      <c r="X1319" s="17"/>
      <c r="Y1319" s="17"/>
      <c r="Z1319" s="17"/>
      <c r="AA1319" s="17"/>
    </row>
    <row r="1320" spans="1:27" ht="12.75" customHeight="1" x14ac:dyDescent="0.2">
      <c r="A1320" s="17"/>
      <c r="B1320" s="58" t="s">
        <v>4408</v>
      </c>
      <c r="C1320" s="58" t="s">
        <v>4409</v>
      </c>
      <c r="D1320" s="58" t="s">
        <v>4410</v>
      </c>
      <c r="E1320" s="65" t="s">
        <v>250</v>
      </c>
      <c r="F1320" s="66">
        <v>60</v>
      </c>
      <c r="G1320" s="58" t="s">
        <v>4411</v>
      </c>
      <c r="H1320" s="58" t="s">
        <v>4396</v>
      </c>
      <c r="I1320" s="17"/>
      <c r="J1320" s="17"/>
      <c r="K1320" s="17"/>
      <c r="L1320" s="17"/>
      <c r="M1320" s="17"/>
      <c r="N1320" s="17"/>
      <c r="O1320" s="17"/>
      <c r="P1320" s="17"/>
      <c r="Q1320" s="17"/>
      <c r="R1320" s="17"/>
      <c r="S1320" s="17"/>
      <c r="T1320" s="17"/>
      <c r="U1320" s="17"/>
      <c r="V1320" s="17"/>
      <c r="W1320" s="17"/>
      <c r="X1320" s="17"/>
      <c r="Y1320" s="17"/>
      <c r="Z1320" s="17"/>
      <c r="AA1320" s="17"/>
    </row>
    <row r="1321" spans="1:27" ht="12.75" customHeight="1" x14ac:dyDescent="0.2">
      <c r="A1321" s="17"/>
      <c r="B1321" s="58" t="s">
        <v>4412</v>
      </c>
      <c r="C1321" s="58" t="s">
        <v>4413</v>
      </c>
      <c r="D1321" s="58" t="s">
        <v>4414</v>
      </c>
      <c r="E1321" s="65" t="s">
        <v>250</v>
      </c>
      <c r="F1321" s="66">
        <v>60</v>
      </c>
      <c r="G1321" s="58" t="s">
        <v>4415</v>
      </c>
      <c r="H1321" s="58" t="s">
        <v>4396</v>
      </c>
      <c r="I1321" s="17"/>
      <c r="J1321" s="17"/>
      <c r="K1321" s="17"/>
      <c r="L1321" s="17"/>
      <c r="M1321" s="17"/>
      <c r="N1321" s="17"/>
      <c r="O1321" s="17"/>
      <c r="P1321" s="17"/>
      <c r="Q1321" s="17"/>
      <c r="R1321" s="17"/>
      <c r="S1321" s="17"/>
      <c r="T1321" s="17"/>
      <c r="U1321" s="17"/>
      <c r="V1321" s="17"/>
      <c r="W1321" s="17"/>
      <c r="X1321" s="17"/>
      <c r="Y1321" s="17"/>
      <c r="Z1321" s="17"/>
      <c r="AA1321" s="17"/>
    </row>
    <row r="1322" spans="1:27" ht="12.75" customHeight="1" x14ac:dyDescent="0.2">
      <c r="A1322" s="17"/>
      <c r="B1322" s="58" t="s">
        <v>4416</v>
      </c>
      <c r="C1322" s="58" t="s">
        <v>4417</v>
      </c>
      <c r="D1322" s="58" t="s">
        <v>4418</v>
      </c>
      <c r="E1322" s="65" t="s">
        <v>250</v>
      </c>
      <c r="F1322" s="66">
        <v>60</v>
      </c>
      <c r="G1322" s="58" t="s">
        <v>4419</v>
      </c>
      <c r="H1322" s="58" t="s">
        <v>4396</v>
      </c>
      <c r="I1322" s="17"/>
      <c r="J1322" s="17"/>
      <c r="K1322" s="17"/>
      <c r="L1322" s="17"/>
      <c r="M1322" s="17"/>
      <c r="N1322" s="17"/>
      <c r="O1322" s="17"/>
      <c r="P1322" s="17"/>
      <c r="Q1322" s="17"/>
      <c r="R1322" s="17"/>
      <c r="S1322" s="17"/>
      <c r="T1322" s="17"/>
      <c r="U1322" s="17"/>
      <c r="V1322" s="17"/>
      <c r="W1322" s="17"/>
      <c r="X1322" s="17"/>
      <c r="Y1322" s="17"/>
      <c r="Z1322" s="17"/>
      <c r="AA1322" s="17"/>
    </row>
    <row r="1323" spans="1:27" ht="12.75" customHeight="1" x14ac:dyDescent="0.2">
      <c r="A1323" s="17"/>
      <c r="B1323" s="58" t="s">
        <v>4420</v>
      </c>
      <c r="C1323" s="58" t="s">
        <v>4421</v>
      </c>
      <c r="D1323" s="58" t="s">
        <v>4422</v>
      </c>
      <c r="E1323" s="59" t="s">
        <v>250</v>
      </c>
      <c r="F1323" s="58">
        <v>60</v>
      </c>
      <c r="G1323" s="58" t="s">
        <v>4423</v>
      </c>
      <c r="H1323" s="58" t="s">
        <v>4396</v>
      </c>
      <c r="I1323" s="17"/>
      <c r="J1323" s="17"/>
      <c r="K1323" s="17"/>
      <c r="L1323" s="17"/>
      <c r="M1323" s="17"/>
      <c r="N1323" s="17"/>
      <c r="O1323" s="17"/>
      <c r="P1323" s="17"/>
      <c r="Q1323" s="17"/>
      <c r="R1323" s="17"/>
      <c r="S1323" s="17"/>
      <c r="T1323" s="17"/>
      <c r="U1323" s="17"/>
      <c r="V1323" s="17"/>
      <c r="W1323" s="17"/>
      <c r="X1323" s="17"/>
      <c r="Y1323" s="17"/>
      <c r="Z1323" s="17"/>
      <c r="AA1323" s="17"/>
    </row>
    <row r="1324" spans="1:27" ht="12.75" customHeight="1" x14ac:dyDescent="0.2">
      <c r="A1324" s="17"/>
      <c r="B1324" s="58" t="s">
        <v>4424</v>
      </c>
      <c r="C1324" s="66" t="s">
        <v>4425</v>
      </c>
      <c r="D1324" s="58" t="s">
        <v>4426</v>
      </c>
      <c r="E1324" s="65" t="s">
        <v>807</v>
      </c>
      <c r="F1324" s="67">
        <v>60</v>
      </c>
      <c r="G1324" s="58" t="s">
        <v>4427</v>
      </c>
      <c r="H1324" s="58" t="s">
        <v>4396</v>
      </c>
      <c r="I1324" s="17"/>
      <c r="J1324" s="17"/>
      <c r="K1324" s="17"/>
      <c r="L1324" s="17"/>
      <c r="M1324" s="17"/>
      <c r="N1324" s="17"/>
      <c r="O1324" s="17"/>
      <c r="P1324" s="17"/>
      <c r="Q1324" s="17"/>
      <c r="R1324" s="17"/>
      <c r="S1324" s="17"/>
      <c r="T1324" s="17"/>
      <c r="U1324" s="17"/>
      <c r="V1324" s="17"/>
      <c r="W1324" s="17"/>
      <c r="X1324" s="17"/>
      <c r="Y1324" s="17"/>
      <c r="Z1324" s="17"/>
      <c r="AA1324" s="17"/>
    </row>
    <row r="1325" spans="1:27" ht="12.75" customHeight="1" x14ac:dyDescent="0.2">
      <c r="A1325" s="17"/>
      <c r="B1325" s="68" t="s">
        <v>4428</v>
      </c>
      <c r="C1325" s="68" t="s">
        <v>4429</v>
      </c>
      <c r="D1325" s="68" t="s">
        <v>4430</v>
      </c>
      <c r="E1325" s="71" t="s">
        <v>250</v>
      </c>
      <c r="F1325" s="70">
        <v>60</v>
      </c>
      <c r="G1325" s="68" t="s">
        <v>4431</v>
      </c>
      <c r="H1325" s="68" t="s">
        <v>4396</v>
      </c>
      <c r="I1325" s="17"/>
      <c r="J1325" s="17"/>
      <c r="K1325" s="17"/>
      <c r="L1325" s="17"/>
      <c r="M1325" s="17"/>
      <c r="N1325" s="17"/>
      <c r="O1325" s="17"/>
      <c r="P1325" s="17"/>
      <c r="Q1325" s="17"/>
      <c r="R1325" s="17"/>
      <c r="S1325" s="17"/>
      <c r="T1325" s="17"/>
      <c r="U1325" s="17"/>
      <c r="V1325" s="17"/>
      <c r="W1325" s="17"/>
      <c r="X1325" s="17"/>
      <c r="Y1325" s="17"/>
      <c r="Z1325" s="17"/>
      <c r="AA1325" s="17"/>
    </row>
    <row r="1326" spans="1:27" ht="12.75" customHeight="1" x14ac:dyDescent="0.2">
      <c r="A1326" s="17"/>
      <c r="B1326" s="68" t="s">
        <v>4432</v>
      </c>
      <c r="C1326" s="70" t="s">
        <v>4433</v>
      </c>
      <c r="D1326" s="68" t="s">
        <v>4434</v>
      </c>
      <c r="E1326" s="71" t="s">
        <v>250</v>
      </c>
      <c r="F1326" s="70">
        <v>60</v>
      </c>
      <c r="G1326" s="70" t="s">
        <v>4435</v>
      </c>
      <c r="H1326" s="68" t="s">
        <v>4396</v>
      </c>
      <c r="I1326" s="17"/>
      <c r="J1326" s="17"/>
      <c r="K1326" s="17"/>
      <c r="L1326" s="17"/>
      <c r="M1326" s="17"/>
      <c r="N1326" s="17"/>
      <c r="O1326" s="17"/>
      <c r="P1326" s="17"/>
      <c r="Q1326" s="17"/>
      <c r="R1326" s="17"/>
      <c r="S1326" s="17"/>
      <c r="T1326" s="17"/>
      <c r="U1326" s="17"/>
      <c r="V1326" s="17"/>
      <c r="W1326" s="17"/>
      <c r="X1326" s="17"/>
      <c r="Y1326" s="17"/>
      <c r="Z1326" s="17"/>
      <c r="AA1326" s="17"/>
    </row>
    <row r="1327" spans="1:27" ht="12.75" customHeight="1" x14ac:dyDescent="0.2">
      <c r="A1327" s="17"/>
      <c r="B1327" s="68" t="s">
        <v>4436</v>
      </c>
      <c r="C1327" s="70" t="s">
        <v>4437</v>
      </c>
      <c r="D1327" s="68" t="s">
        <v>4438</v>
      </c>
      <c r="E1327" s="71" t="s">
        <v>250</v>
      </c>
      <c r="F1327" s="70">
        <v>60</v>
      </c>
      <c r="G1327" s="70" t="s">
        <v>4439</v>
      </c>
      <c r="H1327" s="68" t="s">
        <v>4396</v>
      </c>
      <c r="I1327" s="17"/>
      <c r="J1327" s="17"/>
      <c r="K1327" s="17"/>
      <c r="L1327" s="17"/>
      <c r="M1327" s="17"/>
      <c r="N1327" s="17"/>
      <c r="O1327" s="17"/>
      <c r="P1327" s="17"/>
      <c r="Q1327" s="17"/>
      <c r="R1327" s="17"/>
      <c r="S1327" s="17"/>
      <c r="T1327" s="17"/>
      <c r="U1327" s="17"/>
      <c r="V1327" s="17"/>
      <c r="W1327" s="17"/>
      <c r="X1327" s="17"/>
      <c r="Y1327" s="17"/>
      <c r="Z1327" s="17"/>
      <c r="AA1327" s="17"/>
    </row>
    <row r="1328" spans="1:27" ht="12.75" customHeight="1" x14ac:dyDescent="0.2">
      <c r="A1328" s="17"/>
      <c r="B1328" s="68" t="s">
        <v>4440</v>
      </c>
      <c r="C1328" s="70" t="s">
        <v>4441</v>
      </c>
      <c r="D1328" s="68" t="s">
        <v>4442</v>
      </c>
      <c r="E1328" s="71" t="s">
        <v>250</v>
      </c>
      <c r="F1328" s="70">
        <v>60</v>
      </c>
      <c r="G1328" s="70" t="s">
        <v>4439</v>
      </c>
      <c r="H1328" s="68" t="s">
        <v>4396</v>
      </c>
      <c r="I1328" s="17"/>
      <c r="J1328" s="17"/>
      <c r="K1328" s="17"/>
      <c r="L1328" s="17"/>
      <c r="M1328" s="17"/>
      <c r="N1328" s="17"/>
      <c r="O1328" s="17"/>
      <c r="P1328" s="17"/>
      <c r="Q1328" s="17"/>
      <c r="R1328" s="17"/>
      <c r="S1328" s="17"/>
      <c r="T1328" s="17"/>
      <c r="U1328" s="17"/>
      <c r="V1328" s="17"/>
      <c r="W1328" s="17"/>
      <c r="X1328" s="17"/>
      <c r="Y1328" s="17"/>
      <c r="Z1328" s="17"/>
      <c r="AA1328" s="17"/>
    </row>
    <row r="1329" spans="1:27" ht="12.75" customHeight="1" x14ac:dyDescent="0.2">
      <c r="A1329" s="17"/>
      <c r="B1329" s="68" t="s">
        <v>4443</v>
      </c>
      <c r="C1329" s="70" t="s">
        <v>4444</v>
      </c>
      <c r="D1329" s="68" t="s">
        <v>4445</v>
      </c>
      <c r="E1329" s="71" t="s">
        <v>250</v>
      </c>
      <c r="F1329" s="70">
        <v>60</v>
      </c>
      <c r="G1329" s="70" t="s">
        <v>4446</v>
      </c>
      <c r="H1329" s="68" t="s">
        <v>4396</v>
      </c>
      <c r="I1329" s="17"/>
      <c r="J1329" s="17"/>
      <c r="K1329" s="17"/>
      <c r="L1329" s="17"/>
      <c r="M1329" s="17"/>
      <c r="N1329" s="17"/>
      <c r="O1329" s="17"/>
      <c r="P1329" s="17"/>
      <c r="Q1329" s="17"/>
      <c r="R1329" s="17"/>
      <c r="S1329" s="17"/>
      <c r="T1329" s="17"/>
      <c r="U1329" s="17"/>
      <c r="V1329" s="17"/>
      <c r="W1329" s="17"/>
      <c r="X1329" s="17"/>
      <c r="Y1329" s="17"/>
      <c r="Z1329" s="17"/>
      <c r="AA1329" s="17"/>
    </row>
    <row r="1330" spans="1:27" ht="12.75" customHeight="1" x14ac:dyDescent="0.2">
      <c r="A1330" s="17"/>
      <c r="B1330" s="68" t="s">
        <v>4447</v>
      </c>
      <c r="C1330" s="70" t="s">
        <v>4448</v>
      </c>
      <c r="D1330" s="68" t="s">
        <v>4449</v>
      </c>
      <c r="E1330" s="71" t="s">
        <v>250</v>
      </c>
      <c r="F1330" s="70">
        <v>60</v>
      </c>
      <c r="G1330" s="70" t="s">
        <v>4450</v>
      </c>
      <c r="H1330" s="68" t="s">
        <v>4396</v>
      </c>
      <c r="I1330" s="17"/>
      <c r="J1330" s="17"/>
      <c r="K1330" s="17"/>
      <c r="L1330" s="17"/>
      <c r="M1330" s="17"/>
      <c r="N1330" s="17"/>
      <c r="O1330" s="17"/>
      <c r="P1330" s="17"/>
      <c r="Q1330" s="17"/>
      <c r="R1330" s="17"/>
      <c r="S1330" s="17"/>
      <c r="T1330" s="17"/>
      <c r="U1330" s="17"/>
      <c r="V1330" s="17"/>
      <c r="W1330" s="17"/>
      <c r="X1330" s="17"/>
      <c r="Y1330" s="17"/>
      <c r="Z1330" s="17"/>
      <c r="AA1330" s="17"/>
    </row>
    <row r="1331" spans="1:27" ht="12.75" customHeight="1" x14ac:dyDescent="0.2">
      <c r="A1331" s="17"/>
      <c r="B1331" s="68" t="s">
        <v>4451</v>
      </c>
      <c r="C1331" s="70" t="s">
        <v>4452</v>
      </c>
      <c r="D1331" s="68" t="s">
        <v>4453</v>
      </c>
      <c r="E1331" s="71" t="s">
        <v>250</v>
      </c>
      <c r="F1331" s="70">
        <v>60</v>
      </c>
      <c r="G1331" s="70" t="s">
        <v>4454</v>
      </c>
      <c r="H1331" s="68" t="s">
        <v>4396</v>
      </c>
      <c r="I1331" s="17"/>
      <c r="J1331" s="17"/>
      <c r="K1331" s="17"/>
      <c r="L1331" s="17"/>
      <c r="M1331" s="17"/>
      <c r="N1331" s="17"/>
      <c r="O1331" s="17"/>
      <c r="P1331" s="17"/>
      <c r="Q1331" s="17"/>
      <c r="R1331" s="17"/>
      <c r="S1331" s="17"/>
      <c r="T1331" s="17"/>
      <c r="U1331" s="17"/>
      <c r="V1331" s="17"/>
      <c r="W1331" s="17"/>
      <c r="X1331" s="17"/>
      <c r="Y1331" s="17"/>
      <c r="Z1331" s="17"/>
      <c r="AA1331" s="17"/>
    </row>
    <row r="1332" spans="1:27" ht="12.75" customHeight="1" x14ac:dyDescent="0.2">
      <c r="A1332" s="17"/>
      <c r="B1332" s="68" t="s">
        <v>4455</v>
      </c>
      <c r="C1332" s="68" t="s">
        <v>4456</v>
      </c>
      <c r="D1332" s="68" t="s">
        <v>4457</v>
      </c>
      <c r="E1332" s="71" t="s">
        <v>250</v>
      </c>
      <c r="F1332" s="70">
        <v>60</v>
      </c>
      <c r="G1332" s="68" t="s">
        <v>4458</v>
      </c>
      <c r="H1332" s="68" t="s">
        <v>4396</v>
      </c>
      <c r="I1332" s="17"/>
      <c r="J1332" s="17"/>
      <c r="K1332" s="17"/>
      <c r="L1332" s="17"/>
      <c r="M1332" s="17"/>
      <c r="N1332" s="17"/>
      <c r="O1332" s="17"/>
      <c r="P1332" s="17"/>
      <c r="Q1332" s="17"/>
      <c r="R1332" s="17"/>
      <c r="S1332" s="17"/>
      <c r="T1332" s="17"/>
      <c r="U1332" s="17"/>
      <c r="V1332" s="17"/>
      <c r="W1332" s="17"/>
      <c r="X1332" s="17"/>
      <c r="Y1332" s="17"/>
      <c r="Z1332" s="17"/>
      <c r="AA1332" s="17"/>
    </row>
    <row r="1333" spans="1:27" ht="12.75" customHeight="1" x14ac:dyDescent="0.2">
      <c r="A1333" s="17"/>
      <c r="B1333" s="68" t="s">
        <v>4459</v>
      </c>
      <c r="C1333" s="68" t="s">
        <v>4460</v>
      </c>
      <c r="D1333" s="68" t="s">
        <v>4461</v>
      </c>
      <c r="E1333" s="71" t="s">
        <v>250</v>
      </c>
      <c r="F1333" s="70">
        <v>60</v>
      </c>
      <c r="G1333" s="68" t="s">
        <v>4462</v>
      </c>
      <c r="H1333" s="68" t="s">
        <v>4396</v>
      </c>
      <c r="I1333" s="17"/>
      <c r="J1333" s="17"/>
      <c r="K1333" s="17"/>
      <c r="L1333" s="17"/>
      <c r="M1333" s="17"/>
      <c r="N1333" s="17"/>
      <c r="O1333" s="17"/>
      <c r="P1333" s="17"/>
      <c r="Q1333" s="17"/>
      <c r="R1333" s="17"/>
      <c r="S1333" s="17"/>
      <c r="T1333" s="17"/>
      <c r="U1333" s="17"/>
      <c r="V1333" s="17"/>
      <c r="W1333" s="17"/>
      <c r="X1333" s="17"/>
      <c r="Y1333" s="17"/>
      <c r="Z1333" s="17"/>
      <c r="AA1333" s="17"/>
    </row>
    <row r="1334" spans="1:27" ht="12.75" customHeight="1" x14ac:dyDescent="0.2">
      <c r="A1334" s="17"/>
      <c r="B1334" s="68" t="s">
        <v>4463</v>
      </c>
      <c r="C1334" s="70" t="s">
        <v>4464</v>
      </c>
      <c r="D1334" s="68" t="s">
        <v>4465</v>
      </c>
      <c r="E1334" s="71" t="s">
        <v>2738</v>
      </c>
      <c r="F1334" s="70">
        <v>60</v>
      </c>
      <c r="G1334" s="70" t="s">
        <v>4466</v>
      </c>
      <c r="H1334" s="68" t="s">
        <v>3263</v>
      </c>
      <c r="I1334" s="17"/>
      <c r="J1334" s="17"/>
      <c r="K1334" s="17"/>
      <c r="L1334" s="17"/>
      <c r="M1334" s="17"/>
      <c r="N1334" s="17"/>
      <c r="O1334" s="17"/>
      <c r="P1334" s="17"/>
      <c r="Q1334" s="17"/>
      <c r="R1334" s="17"/>
      <c r="S1334" s="17"/>
      <c r="T1334" s="17"/>
      <c r="U1334" s="17"/>
      <c r="V1334" s="17"/>
      <c r="W1334" s="17"/>
      <c r="X1334" s="17"/>
      <c r="Y1334" s="17"/>
      <c r="Z1334" s="17"/>
      <c r="AA1334" s="17"/>
    </row>
    <row r="1335" spans="1:27" ht="12.75" customHeight="1" x14ac:dyDescent="0.2">
      <c r="A1335" s="17"/>
      <c r="B1335" s="68" t="s">
        <v>4467</v>
      </c>
      <c r="C1335" s="70" t="s">
        <v>4468</v>
      </c>
      <c r="D1335" s="68" t="s">
        <v>4394</v>
      </c>
      <c r="E1335" s="71" t="s">
        <v>807</v>
      </c>
      <c r="F1335" s="70">
        <v>60</v>
      </c>
      <c r="G1335" s="70" t="s">
        <v>4395</v>
      </c>
      <c r="H1335" s="68" t="s">
        <v>3263</v>
      </c>
      <c r="I1335" s="17"/>
      <c r="J1335" s="17"/>
      <c r="K1335" s="17"/>
      <c r="L1335" s="17"/>
      <c r="M1335" s="17"/>
      <c r="N1335" s="17"/>
      <c r="O1335" s="17"/>
      <c r="P1335" s="17"/>
      <c r="Q1335" s="17"/>
      <c r="R1335" s="17"/>
      <c r="S1335" s="17"/>
      <c r="T1335" s="17"/>
      <c r="U1335" s="17"/>
      <c r="V1335" s="17"/>
      <c r="W1335" s="17"/>
      <c r="X1335" s="17"/>
      <c r="Y1335" s="17"/>
      <c r="Z1335" s="17"/>
      <c r="AA1335" s="17"/>
    </row>
    <row r="1336" spans="1:27" ht="12.75" customHeight="1" x14ac:dyDescent="0.2">
      <c r="A1336" s="17"/>
      <c r="B1336" s="68" t="s">
        <v>4469</v>
      </c>
      <c r="C1336" s="70" t="s">
        <v>4409</v>
      </c>
      <c r="D1336" s="68" t="s">
        <v>4410</v>
      </c>
      <c r="E1336" s="71" t="s">
        <v>807</v>
      </c>
      <c r="F1336" s="70">
        <v>60</v>
      </c>
      <c r="G1336" s="70" t="s">
        <v>4411</v>
      </c>
      <c r="H1336" s="68" t="s">
        <v>3263</v>
      </c>
      <c r="I1336" s="17"/>
      <c r="J1336" s="17"/>
      <c r="K1336" s="17"/>
      <c r="L1336" s="17"/>
      <c r="M1336" s="17"/>
      <c r="N1336" s="17"/>
      <c r="O1336" s="17"/>
      <c r="P1336" s="17"/>
      <c r="Q1336" s="17"/>
      <c r="R1336" s="17"/>
      <c r="S1336" s="17"/>
      <c r="T1336" s="17"/>
      <c r="U1336" s="17"/>
      <c r="V1336" s="17"/>
      <c r="W1336" s="17"/>
      <c r="X1336" s="17"/>
      <c r="Y1336" s="17"/>
      <c r="Z1336" s="17"/>
      <c r="AA1336" s="17"/>
    </row>
    <row r="1337" spans="1:27" ht="12.75" customHeight="1" x14ac:dyDescent="0.2">
      <c r="A1337" s="17"/>
      <c r="B1337" s="68" t="s">
        <v>4470</v>
      </c>
      <c r="C1337" s="68" t="s">
        <v>4413</v>
      </c>
      <c r="D1337" s="68" t="s">
        <v>4414</v>
      </c>
      <c r="E1337" s="71" t="s">
        <v>749</v>
      </c>
      <c r="F1337" s="70">
        <v>60</v>
      </c>
      <c r="G1337" s="68" t="s">
        <v>4415</v>
      </c>
      <c r="H1337" s="68" t="s">
        <v>3263</v>
      </c>
      <c r="I1337" s="17"/>
      <c r="J1337" s="17"/>
      <c r="K1337" s="17"/>
      <c r="L1337" s="17"/>
      <c r="M1337" s="17"/>
      <c r="N1337" s="17"/>
      <c r="O1337" s="17"/>
      <c r="P1337" s="17"/>
      <c r="Q1337" s="17"/>
      <c r="R1337" s="17"/>
      <c r="S1337" s="17"/>
      <c r="T1337" s="17"/>
      <c r="U1337" s="17"/>
      <c r="V1337" s="17"/>
      <c r="W1337" s="17"/>
      <c r="X1337" s="17"/>
      <c r="Y1337" s="17"/>
      <c r="Z1337" s="17"/>
      <c r="AA1337" s="17"/>
    </row>
    <row r="1338" spans="1:27" ht="12.75" customHeight="1" x14ac:dyDescent="0.2">
      <c r="A1338" s="17"/>
      <c r="B1338" s="68" t="s">
        <v>4471</v>
      </c>
      <c r="C1338" s="68" t="s">
        <v>4472</v>
      </c>
      <c r="D1338" s="68" t="s">
        <v>4473</v>
      </c>
      <c r="E1338" s="71" t="s">
        <v>250</v>
      </c>
      <c r="F1338" s="70">
        <v>60</v>
      </c>
      <c r="G1338" s="68" t="s">
        <v>4419</v>
      </c>
      <c r="H1338" s="68" t="s">
        <v>3263</v>
      </c>
      <c r="I1338" s="17"/>
      <c r="J1338" s="17"/>
      <c r="K1338" s="17"/>
      <c r="L1338" s="17"/>
      <c r="M1338" s="17"/>
      <c r="N1338" s="17"/>
      <c r="O1338" s="17"/>
      <c r="P1338" s="17"/>
      <c r="Q1338" s="17"/>
      <c r="R1338" s="17"/>
      <c r="S1338" s="17"/>
      <c r="T1338" s="17"/>
      <c r="U1338" s="17"/>
      <c r="V1338" s="17"/>
      <c r="W1338" s="17"/>
      <c r="X1338" s="17"/>
      <c r="Y1338" s="17"/>
      <c r="Z1338" s="17"/>
      <c r="AA1338" s="17"/>
    </row>
    <row r="1339" spans="1:27" ht="12.75" customHeight="1" x14ac:dyDescent="0.2">
      <c r="A1339" s="17"/>
      <c r="B1339" s="68" t="s">
        <v>4474</v>
      </c>
      <c r="C1339" s="68" t="s">
        <v>4464</v>
      </c>
      <c r="D1339" s="68" t="s">
        <v>4465</v>
      </c>
      <c r="E1339" s="71" t="s">
        <v>257</v>
      </c>
      <c r="F1339" s="70">
        <v>60</v>
      </c>
      <c r="G1339" s="68" t="s">
        <v>4423</v>
      </c>
      <c r="H1339" s="68" t="s">
        <v>3263</v>
      </c>
      <c r="I1339" s="17"/>
      <c r="J1339" s="17"/>
      <c r="K1339" s="17"/>
      <c r="L1339" s="17"/>
      <c r="M1339" s="17"/>
      <c r="N1339" s="17"/>
      <c r="O1339" s="17"/>
      <c r="P1339" s="17"/>
      <c r="Q1339" s="17"/>
      <c r="R1339" s="17"/>
      <c r="S1339" s="17"/>
      <c r="T1339" s="17"/>
      <c r="U1339" s="17"/>
      <c r="V1339" s="17"/>
      <c r="W1339" s="17"/>
      <c r="X1339" s="17"/>
      <c r="Y1339" s="17"/>
      <c r="Z1339" s="17"/>
      <c r="AA1339" s="17"/>
    </row>
    <row r="1340" spans="1:27" ht="12.75" customHeight="1" x14ac:dyDescent="0.2">
      <c r="A1340" s="17"/>
      <c r="B1340" s="68" t="s">
        <v>4475</v>
      </c>
      <c r="C1340" s="68" t="s">
        <v>4476</v>
      </c>
      <c r="D1340" s="68" t="s">
        <v>4477</v>
      </c>
      <c r="E1340" s="71" t="s">
        <v>250</v>
      </c>
      <c r="F1340" s="70">
        <v>60</v>
      </c>
      <c r="G1340" s="68" t="s">
        <v>4478</v>
      </c>
      <c r="H1340" s="68" t="s">
        <v>3263</v>
      </c>
      <c r="I1340" s="17"/>
      <c r="J1340" s="17"/>
      <c r="K1340" s="17"/>
      <c r="L1340" s="17"/>
      <c r="M1340" s="17"/>
      <c r="N1340" s="17"/>
      <c r="O1340" s="17"/>
      <c r="P1340" s="17"/>
      <c r="Q1340" s="17"/>
      <c r="R1340" s="17"/>
      <c r="S1340" s="17"/>
      <c r="T1340" s="17"/>
      <c r="U1340" s="17"/>
      <c r="V1340" s="17"/>
      <c r="W1340" s="17"/>
      <c r="X1340" s="17"/>
      <c r="Y1340" s="17"/>
      <c r="Z1340" s="17"/>
      <c r="AA1340" s="17"/>
    </row>
    <row r="1341" spans="1:27" ht="12.75" customHeight="1" x14ac:dyDescent="0.2">
      <c r="A1341" s="17"/>
      <c r="B1341" s="68" t="s">
        <v>4479</v>
      </c>
      <c r="C1341" s="68" t="s">
        <v>4472</v>
      </c>
      <c r="D1341" s="68" t="s">
        <v>4473</v>
      </c>
      <c r="E1341" s="71" t="s">
        <v>807</v>
      </c>
      <c r="F1341" s="70">
        <v>60</v>
      </c>
      <c r="G1341" s="68" t="s">
        <v>4431</v>
      </c>
      <c r="H1341" s="68" t="s">
        <v>3263</v>
      </c>
      <c r="I1341" s="17"/>
      <c r="J1341" s="17"/>
      <c r="K1341" s="17"/>
      <c r="L1341" s="17"/>
      <c r="M1341" s="17"/>
      <c r="N1341" s="17"/>
      <c r="O1341" s="17"/>
      <c r="P1341" s="17"/>
      <c r="Q1341" s="17"/>
      <c r="R1341" s="17"/>
      <c r="S1341" s="17"/>
      <c r="T1341" s="17"/>
      <c r="U1341" s="17"/>
      <c r="V1341" s="17"/>
      <c r="W1341" s="17"/>
      <c r="X1341" s="17"/>
      <c r="Y1341" s="17"/>
      <c r="Z1341" s="17"/>
      <c r="AA1341" s="17"/>
    </row>
    <row r="1342" spans="1:27" ht="12.75" customHeight="1" x14ac:dyDescent="0.2">
      <c r="A1342" s="17"/>
      <c r="B1342" s="68" t="s">
        <v>4480</v>
      </c>
      <c r="C1342" s="68" t="s">
        <v>4481</v>
      </c>
      <c r="D1342" s="68" t="s">
        <v>4482</v>
      </c>
      <c r="E1342" s="71" t="s">
        <v>815</v>
      </c>
      <c r="F1342" s="70">
        <v>90</v>
      </c>
      <c r="G1342" s="68" t="s">
        <v>4483</v>
      </c>
      <c r="H1342" s="68" t="s">
        <v>3263</v>
      </c>
      <c r="I1342" s="17"/>
      <c r="J1342" s="17"/>
      <c r="K1342" s="17"/>
      <c r="L1342" s="17"/>
      <c r="M1342" s="17"/>
      <c r="N1342" s="17"/>
      <c r="O1342" s="17"/>
      <c r="P1342" s="17"/>
      <c r="Q1342" s="17"/>
      <c r="R1342" s="17"/>
      <c r="S1342" s="17"/>
      <c r="T1342" s="17"/>
      <c r="U1342" s="17"/>
      <c r="V1342" s="17"/>
      <c r="W1342" s="17"/>
      <c r="X1342" s="17"/>
      <c r="Y1342" s="17"/>
      <c r="Z1342" s="17"/>
      <c r="AA1342" s="17"/>
    </row>
    <row r="1343" spans="1:27" ht="12.75" customHeight="1" x14ac:dyDescent="0.2">
      <c r="A1343" s="17"/>
      <c r="B1343" s="68" t="s">
        <v>4484</v>
      </c>
      <c r="C1343" s="70" t="s">
        <v>4485</v>
      </c>
      <c r="D1343" s="68" t="s">
        <v>4486</v>
      </c>
      <c r="E1343" s="71" t="s">
        <v>250</v>
      </c>
      <c r="F1343" s="70">
        <v>60</v>
      </c>
      <c r="G1343" s="68" t="s">
        <v>4487</v>
      </c>
      <c r="H1343" s="68" t="s">
        <v>3263</v>
      </c>
      <c r="I1343" s="17"/>
      <c r="J1343" s="17"/>
      <c r="K1343" s="17"/>
      <c r="L1343" s="17"/>
      <c r="M1343" s="17"/>
      <c r="N1343" s="17"/>
      <c r="O1343" s="17"/>
      <c r="P1343" s="17"/>
      <c r="Q1343" s="17"/>
      <c r="R1343" s="17"/>
      <c r="S1343" s="17"/>
      <c r="T1343" s="17"/>
      <c r="U1343" s="17"/>
      <c r="V1343" s="17"/>
      <c r="W1343" s="17"/>
      <c r="X1343" s="17"/>
      <c r="Y1343" s="17"/>
      <c r="Z1343" s="17"/>
      <c r="AA1343" s="17"/>
    </row>
    <row r="1344" spans="1:27" ht="12.75" customHeight="1" x14ac:dyDescent="0.2">
      <c r="A1344" s="17"/>
      <c r="B1344" s="68" t="s">
        <v>4488</v>
      </c>
      <c r="C1344" s="70" t="s">
        <v>4489</v>
      </c>
      <c r="D1344" s="68" t="s">
        <v>4490</v>
      </c>
      <c r="E1344" s="71" t="s">
        <v>815</v>
      </c>
      <c r="F1344" s="70">
        <v>120</v>
      </c>
      <c r="G1344" s="68" t="s">
        <v>4487</v>
      </c>
      <c r="H1344" s="68" t="s">
        <v>3263</v>
      </c>
      <c r="I1344" s="17"/>
      <c r="J1344" s="17"/>
      <c r="K1344" s="17"/>
      <c r="L1344" s="17"/>
      <c r="M1344" s="17"/>
      <c r="N1344" s="17"/>
      <c r="O1344" s="17"/>
      <c r="P1344" s="17"/>
      <c r="Q1344" s="17"/>
      <c r="R1344" s="17"/>
      <c r="S1344" s="17"/>
      <c r="T1344" s="17"/>
      <c r="U1344" s="17"/>
      <c r="V1344" s="17"/>
      <c r="W1344" s="17"/>
      <c r="X1344" s="17"/>
      <c r="Y1344" s="17"/>
      <c r="Z1344" s="17"/>
      <c r="AA1344" s="17"/>
    </row>
    <row r="1345" spans="1:27" ht="12.75" customHeight="1" x14ac:dyDescent="0.2">
      <c r="A1345" s="17"/>
      <c r="B1345" s="68" t="s">
        <v>4491</v>
      </c>
      <c r="C1345" s="70" t="s">
        <v>4492</v>
      </c>
      <c r="D1345" s="68" t="s">
        <v>4493</v>
      </c>
      <c r="E1345" s="71" t="s">
        <v>277</v>
      </c>
      <c r="F1345" s="70">
        <v>60</v>
      </c>
      <c r="G1345" s="68" t="s">
        <v>4487</v>
      </c>
      <c r="H1345" s="68" t="s">
        <v>3263</v>
      </c>
      <c r="I1345" s="17"/>
      <c r="J1345" s="17"/>
      <c r="K1345" s="17"/>
      <c r="L1345" s="17"/>
      <c r="M1345" s="17"/>
      <c r="N1345" s="17"/>
      <c r="O1345" s="17"/>
      <c r="P1345" s="17"/>
      <c r="Q1345" s="17"/>
      <c r="R1345" s="17"/>
      <c r="S1345" s="17"/>
      <c r="T1345" s="17"/>
      <c r="U1345" s="17"/>
      <c r="V1345" s="17"/>
      <c r="W1345" s="17"/>
      <c r="X1345" s="17"/>
      <c r="Y1345" s="17"/>
      <c r="Z1345" s="17"/>
      <c r="AA1345" s="17"/>
    </row>
    <row r="1346" spans="1:27" ht="12.75" customHeight="1" x14ac:dyDescent="0.2">
      <c r="A1346" s="17"/>
      <c r="B1346" s="68" t="s">
        <v>4494</v>
      </c>
      <c r="C1346" s="68" t="s">
        <v>4481</v>
      </c>
      <c r="D1346" s="68" t="s">
        <v>4482</v>
      </c>
      <c r="E1346" s="71" t="s">
        <v>277</v>
      </c>
      <c r="F1346" s="70">
        <v>90</v>
      </c>
      <c r="G1346" s="68" t="s">
        <v>4495</v>
      </c>
      <c r="H1346" s="68" t="s">
        <v>3263</v>
      </c>
      <c r="I1346" s="17"/>
      <c r="J1346" s="17"/>
      <c r="K1346" s="17"/>
      <c r="L1346" s="17"/>
      <c r="M1346" s="17"/>
      <c r="N1346" s="17"/>
      <c r="O1346" s="17"/>
      <c r="P1346" s="17"/>
      <c r="Q1346" s="17"/>
      <c r="R1346" s="17"/>
      <c r="S1346" s="17"/>
      <c r="T1346" s="17"/>
      <c r="U1346" s="17"/>
      <c r="V1346" s="17"/>
      <c r="W1346" s="17"/>
      <c r="X1346" s="17"/>
      <c r="Y1346" s="17"/>
      <c r="Z1346" s="17"/>
      <c r="AA1346" s="17"/>
    </row>
    <row r="1347" spans="1:27" ht="12.75" customHeight="1" x14ac:dyDescent="0.2">
      <c r="A1347" s="17"/>
      <c r="B1347" s="68" t="s">
        <v>4496</v>
      </c>
      <c r="C1347" s="68" t="s">
        <v>4492</v>
      </c>
      <c r="D1347" s="68" t="s">
        <v>4493</v>
      </c>
      <c r="E1347" s="71" t="s">
        <v>4497</v>
      </c>
      <c r="F1347" s="70">
        <v>60</v>
      </c>
      <c r="G1347" s="68" t="s">
        <v>4495</v>
      </c>
      <c r="H1347" s="68" t="s">
        <v>3263</v>
      </c>
      <c r="I1347" s="17"/>
      <c r="J1347" s="17"/>
      <c r="K1347" s="17"/>
      <c r="L1347" s="17"/>
      <c r="M1347" s="17"/>
      <c r="N1347" s="17"/>
      <c r="O1347" s="17"/>
      <c r="P1347" s="17"/>
      <c r="Q1347" s="17"/>
      <c r="R1347" s="17"/>
      <c r="S1347" s="17"/>
      <c r="T1347" s="17"/>
      <c r="U1347" s="17"/>
      <c r="V1347" s="17"/>
      <c r="W1347" s="17"/>
      <c r="X1347" s="17"/>
      <c r="Y1347" s="17"/>
      <c r="Z1347" s="17"/>
      <c r="AA1347" s="17"/>
    </row>
    <row r="1348" spans="1:27" ht="12.75" customHeight="1" x14ac:dyDescent="0.2">
      <c r="A1348" s="17"/>
      <c r="B1348" s="68" t="s">
        <v>4498</v>
      </c>
      <c r="C1348" s="68" t="s">
        <v>4476</v>
      </c>
      <c r="D1348" s="68" t="s">
        <v>4477</v>
      </c>
      <c r="E1348" s="71" t="s">
        <v>807</v>
      </c>
      <c r="F1348" s="70">
        <v>60</v>
      </c>
      <c r="G1348" s="68" t="s">
        <v>4446</v>
      </c>
      <c r="H1348" s="68" t="s">
        <v>3263</v>
      </c>
      <c r="I1348" s="17"/>
      <c r="J1348" s="17"/>
      <c r="K1348" s="17"/>
      <c r="L1348" s="17"/>
      <c r="M1348" s="17"/>
      <c r="N1348" s="17"/>
      <c r="O1348" s="17"/>
      <c r="P1348" s="17"/>
      <c r="Q1348" s="17"/>
      <c r="R1348" s="17"/>
      <c r="S1348" s="17"/>
      <c r="T1348" s="17"/>
      <c r="U1348" s="17"/>
      <c r="V1348" s="17"/>
      <c r="W1348" s="17"/>
      <c r="X1348" s="17"/>
      <c r="Y1348" s="17"/>
      <c r="Z1348" s="17"/>
      <c r="AA1348" s="17"/>
    </row>
    <row r="1349" spans="1:27" ht="12.75" customHeight="1" x14ac:dyDescent="0.2">
      <c r="A1349" s="17"/>
      <c r="B1349" s="58" t="s">
        <v>4499</v>
      </c>
      <c r="C1349" s="58" t="s">
        <v>4500</v>
      </c>
      <c r="D1349" s="58" t="s">
        <v>4501</v>
      </c>
      <c r="E1349" s="59" t="s">
        <v>250</v>
      </c>
      <c r="F1349" s="58">
        <v>60</v>
      </c>
      <c r="G1349" s="58" t="s">
        <v>4502</v>
      </c>
      <c r="H1349" s="58" t="s">
        <v>3263</v>
      </c>
      <c r="I1349" s="17"/>
      <c r="J1349" s="17"/>
      <c r="K1349" s="17"/>
      <c r="L1349" s="17"/>
      <c r="M1349" s="17"/>
      <c r="N1349" s="17"/>
      <c r="O1349" s="17"/>
      <c r="P1349" s="17"/>
      <c r="Q1349" s="17"/>
      <c r="R1349" s="17"/>
      <c r="S1349" s="17"/>
      <c r="T1349" s="17"/>
      <c r="U1349" s="17"/>
      <c r="V1349" s="17"/>
      <c r="W1349" s="17"/>
      <c r="X1349" s="17"/>
      <c r="Y1349" s="17"/>
      <c r="Z1349" s="17"/>
      <c r="AA1349" s="17"/>
    </row>
    <row r="1350" spans="1:27" ht="12.75" customHeight="1" x14ac:dyDescent="0.2">
      <c r="A1350" s="17"/>
      <c r="B1350" s="58" t="s">
        <v>4503</v>
      </c>
      <c r="C1350" s="58" t="s">
        <v>4500</v>
      </c>
      <c r="D1350" s="58" t="s">
        <v>4501</v>
      </c>
      <c r="E1350" s="59" t="s">
        <v>807</v>
      </c>
      <c r="F1350" s="58">
        <v>60</v>
      </c>
      <c r="G1350" s="58" t="s">
        <v>4502</v>
      </c>
      <c r="H1350" s="58" t="s">
        <v>3263</v>
      </c>
      <c r="I1350" s="17"/>
      <c r="J1350" s="17"/>
      <c r="K1350" s="17"/>
      <c r="L1350" s="17"/>
      <c r="M1350" s="17"/>
      <c r="N1350" s="17"/>
      <c r="O1350" s="17"/>
      <c r="P1350" s="17"/>
      <c r="Q1350" s="17"/>
      <c r="R1350" s="17"/>
      <c r="S1350" s="17"/>
      <c r="T1350" s="17"/>
      <c r="U1350" s="17"/>
      <c r="V1350" s="17"/>
      <c r="W1350" s="17"/>
      <c r="X1350" s="17"/>
      <c r="Y1350" s="17"/>
      <c r="Z1350" s="17"/>
      <c r="AA1350" s="17"/>
    </row>
    <row r="1351" spans="1:27" ht="12.75" customHeight="1" x14ac:dyDescent="0.2">
      <c r="A1351" s="17"/>
      <c r="B1351" s="58" t="s">
        <v>4504</v>
      </c>
      <c r="C1351" s="58" t="s">
        <v>4505</v>
      </c>
      <c r="D1351" s="58" t="s">
        <v>4506</v>
      </c>
      <c r="E1351" s="65" t="s">
        <v>250</v>
      </c>
      <c r="F1351" s="66">
        <v>60</v>
      </c>
      <c r="G1351" s="58" t="s">
        <v>4507</v>
      </c>
      <c r="H1351" s="58" t="s">
        <v>3263</v>
      </c>
      <c r="I1351" s="17"/>
      <c r="J1351" s="17"/>
      <c r="K1351" s="17"/>
      <c r="L1351" s="17"/>
      <c r="M1351" s="17"/>
      <c r="N1351" s="17"/>
      <c r="O1351" s="17"/>
      <c r="P1351" s="17"/>
      <c r="Q1351" s="17"/>
      <c r="R1351" s="17"/>
      <c r="S1351" s="17"/>
      <c r="T1351" s="17"/>
      <c r="U1351" s="17"/>
      <c r="V1351" s="17"/>
      <c r="W1351" s="17"/>
      <c r="X1351" s="17"/>
      <c r="Y1351" s="17"/>
      <c r="Z1351" s="17"/>
      <c r="AA1351" s="17"/>
    </row>
    <row r="1352" spans="1:27" ht="12.75" customHeight="1" x14ac:dyDescent="0.2">
      <c r="A1352" s="17"/>
      <c r="B1352" s="58" t="s">
        <v>4508</v>
      </c>
      <c r="C1352" s="58" t="s">
        <v>4509</v>
      </c>
      <c r="D1352" s="58" t="s">
        <v>4510</v>
      </c>
      <c r="E1352" s="65" t="s">
        <v>250</v>
      </c>
      <c r="F1352" s="66">
        <v>60</v>
      </c>
      <c r="G1352" s="58" t="s">
        <v>4507</v>
      </c>
      <c r="H1352" s="58" t="s">
        <v>3263</v>
      </c>
      <c r="I1352" s="17"/>
      <c r="J1352" s="17"/>
      <c r="K1352" s="17"/>
      <c r="L1352" s="17"/>
      <c r="M1352" s="17"/>
      <c r="N1352" s="17"/>
      <c r="O1352" s="17"/>
      <c r="P1352" s="17"/>
      <c r="Q1352" s="17"/>
      <c r="R1352" s="17"/>
      <c r="S1352" s="17"/>
      <c r="T1352" s="17"/>
      <c r="U1352" s="17"/>
      <c r="V1352" s="17"/>
      <c r="W1352" s="17"/>
      <c r="X1352" s="17"/>
      <c r="Y1352" s="17"/>
      <c r="Z1352" s="17"/>
      <c r="AA1352" s="17"/>
    </row>
    <row r="1353" spans="1:27" ht="12.75" customHeight="1" x14ac:dyDescent="0.2">
      <c r="A1353" s="17"/>
      <c r="B1353" s="58" t="s">
        <v>4511</v>
      </c>
      <c r="C1353" s="58" t="s">
        <v>4448</v>
      </c>
      <c r="D1353" s="58" t="s">
        <v>4449</v>
      </c>
      <c r="E1353" s="65" t="s">
        <v>807</v>
      </c>
      <c r="F1353" s="66">
        <v>60</v>
      </c>
      <c r="G1353" s="58" t="s">
        <v>4450</v>
      </c>
      <c r="H1353" s="58" t="s">
        <v>3263</v>
      </c>
      <c r="I1353" s="17"/>
      <c r="J1353" s="17"/>
      <c r="K1353" s="17"/>
      <c r="L1353" s="17"/>
      <c r="M1353" s="17"/>
      <c r="N1353" s="17"/>
      <c r="O1353" s="17"/>
      <c r="P1353" s="17"/>
      <c r="Q1353" s="17"/>
      <c r="R1353" s="17"/>
      <c r="S1353" s="17"/>
      <c r="T1353" s="17"/>
      <c r="U1353" s="17"/>
      <c r="V1353" s="17"/>
      <c r="W1353" s="17"/>
      <c r="X1353" s="17"/>
      <c r="Y1353" s="17"/>
      <c r="Z1353" s="17"/>
      <c r="AA1353" s="17"/>
    </row>
    <row r="1354" spans="1:27" ht="12.75" customHeight="1" x14ac:dyDescent="0.2">
      <c r="A1354" s="17"/>
      <c r="B1354" s="68" t="s">
        <v>4512</v>
      </c>
      <c r="C1354" s="68" t="s">
        <v>4448</v>
      </c>
      <c r="D1354" s="68" t="s">
        <v>4449</v>
      </c>
      <c r="E1354" s="71" t="s">
        <v>749</v>
      </c>
      <c r="F1354" s="70">
        <v>60</v>
      </c>
      <c r="G1354" s="68" t="s">
        <v>4454</v>
      </c>
      <c r="H1354" s="68" t="s">
        <v>3263</v>
      </c>
      <c r="I1354" s="17"/>
      <c r="J1354" s="17"/>
      <c r="K1354" s="17"/>
      <c r="L1354" s="17"/>
      <c r="M1354" s="17"/>
      <c r="N1354" s="17"/>
      <c r="O1354" s="17"/>
      <c r="P1354" s="17"/>
      <c r="Q1354" s="17"/>
      <c r="R1354" s="17"/>
      <c r="S1354" s="17"/>
      <c r="T1354" s="17"/>
      <c r="U1354" s="17"/>
      <c r="V1354" s="17"/>
      <c r="W1354" s="17"/>
      <c r="X1354" s="17"/>
      <c r="Y1354" s="17"/>
      <c r="Z1354" s="17"/>
      <c r="AA1354" s="17"/>
    </row>
    <row r="1355" spans="1:27" ht="12.75" customHeight="1" x14ac:dyDescent="0.2">
      <c r="A1355" s="17"/>
      <c r="B1355" s="68" t="s">
        <v>4513</v>
      </c>
      <c r="C1355" s="68" t="s">
        <v>4514</v>
      </c>
      <c r="D1355" s="68" t="s">
        <v>4515</v>
      </c>
      <c r="E1355" s="71" t="s">
        <v>807</v>
      </c>
      <c r="F1355" s="70">
        <v>60</v>
      </c>
      <c r="G1355" s="68" t="s">
        <v>4516</v>
      </c>
      <c r="H1355" s="68" t="s">
        <v>3263</v>
      </c>
      <c r="I1355" s="17"/>
      <c r="J1355" s="17"/>
      <c r="K1355" s="17"/>
      <c r="L1355" s="17"/>
      <c r="M1355" s="17"/>
      <c r="N1355" s="17"/>
      <c r="O1355" s="17"/>
      <c r="P1355" s="17"/>
      <c r="Q1355" s="17"/>
      <c r="R1355" s="17"/>
      <c r="S1355" s="17"/>
      <c r="T1355" s="17"/>
      <c r="U1355" s="17"/>
      <c r="V1355" s="17"/>
      <c r="W1355" s="17"/>
      <c r="X1355" s="17"/>
      <c r="Y1355" s="17"/>
      <c r="Z1355" s="17"/>
      <c r="AA1355" s="17"/>
    </row>
    <row r="1356" spans="1:27" ht="12.75" customHeight="1" x14ac:dyDescent="0.2">
      <c r="A1356" s="17"/>
      <c r="B1356" s="68" t="s">
        <v>4517</v>
      </c>
      <c r="C1356" s="68" t="s">
        <v>4518</v>
      </c>
      <c r="D1356" s="68" t="s">
        <v>4426</v>
      </c>
      <c r="E1356" s="71" t="s">
        <v>250</v>
      </c>
      <c r="F1356" s="70">
        <v>60</v>
      </c>
      <c r="G1356" s="68" t="s">
        <v>4516</v>
      </c>
      <c r="H1356" s="68" t="s">
        <v>3263</v>
      </c>
      <c r="I1356" s="17"/>
      <c r="J1356" s="17"/>
      <c r="K1356" s="17"/>
      <c r="L1356" s="17"/>
      <c r="M1356" s="17"/>
      <c r="N1356" s="17"/>
      <c r="O1356" s="17"/>
      <c r="P1356" s="17"/>
      <c r="Q1356" s="17"/>
      <c r="R1356" s="17"/>
      <c r="S1356" s="17"/>
      <c r="T1356" s="17"/>
      <c r="U1356" s="17"/>
      <c r="V1356" s="17"/>
      <c r="W1356" s="17"/>
      <c r="X1356" s="17"/>
      <c r="Y1356" s="17"/>
      <c r="Z1356" s="17"/>
      <c r="AA1356" s="17"/>
    </row>
    <row r="1357" spans="1:27" ht="12.75" customHeight="1" x14ac:dyDescent="0.2">
      <c r="A1357" s="17"/>
      <c r="B1357" s="68" t="s">
        <v>4519</v>
      </c>
      <c r="C1357" s="68" t="s">
        <v>4520</v>
      </c>
      <c r="D1357" s="68" t="s">
        <v>4521</v>
      </c>
      <c r="E1357" s="71" t="s">
        <v>250</v>
      </c>
      <c r="F1357" s="70">
        <v>60</v>
      </c>
      <c r="G1357" s="68" t="s">
        <v>4522</v>
      </c>
      <c r="H1357" s="68" t="s">
        <v>3263</v>
      </c>
      <c r="I1357" s="17"/>
      <c r="J1357" s="17"/>
      <c r="K1357" s="17"/>
      <c r="L1357" s="17"/>
      <c r="M1357" s="17"/>
      <c r="N1357" s="17"/>
      <c r="O1357" s="17"/>
      <c r="P1357" s="17"/>
      <c r="Q1357" s="17"/>
      <c r="R1357" s="17"/>
      <c r="S1357" s="17"/>
      <c r="T1357" s="17"/>
      <c r="U1357" s="17"/>
      <c r="V1357" s="17"/>
      <c r="W1357" s="17"/>
      <c r="X1357" s="17"/>
      <c r="Y1357" s="17"/>
      <c r="Z1357" s="17"/>
      <c r="AA1357" s="17"/>
    </row>
    <row r="1358" spans="1:27" ht="12.75" customHeight="1" x14ac:dyDescent="0.2">
      <c r="A1358" s="17"/>
      <c r="B1358" s="58" t="s">
        <v>4523</v>
      </c>
      <c r="C1358" s="58" t="s">
        <v>4413</v>
      </c>
      <c r="D1358" s="58" t="s">
        <v>4414</v>
      </c>
      <c r="E1358" s="65" t="s">
        <v>807</v>
      </c>
      <c r="F1358" s="66">
        <v>60</v>
      </c>
      <c r="G1358" s="58" t="s">
        <v>4522</v>
      </c>
      <c r="H1358" s="58" t="s">
        <v>3263</v>
      </c>
      <c r="I1358" s="17"/>
      <c r="J1358" s="17"/>
      <c r="K1358" s="17"/>
      <c r="L1358" s="17"/>
      <c r="M1358" s="17"/>
      <c r="N1358" s="17"/>
      <c r="O1358" s="17"/>
      <c r="P1358" s="17"/>
      <c r="Q1358" s="17"/>
      <c r="R1358" s="17"/>
      <c r="S1358" s="17"/>
      <c r="T1358" s="17"/>
      <c r="U1358" s="17"/>
      <c r="V1358" s="17"/>
      <c r="W1358" s="17"/>
      <c r="X1358" s="17"/>
      <c r="Y1358" s="17"/>
      <c r="Z1358" s="17"/>
      <c r="AA1358" s="17"/>
    </row>
    <row r="1359" spans="1:27" ht="12.75" customHeight="1" x14ac:dyDescent="0.2">
      <c r="A1359" s="17"/>
      <c r="B1359" s="58" t="s">
        <v>4524</v>
      </c>
      <c r="C1359" s="58" t="s">
        <v>4525</v>
      </c>
      <c r="D1359" s="58" t="s">
        <v>4526</v>
      </c>
      <c r="E1359" s="65" t="s">
        <v>250</v>
      </c>
      <c r="F1359" s="66">
        <v>60</v>
      </c>
      <c r="G1359" s="58" t="s">
        <v>4527</v>
      </c>
      <c r="H1359" s="58" t="s">
        <v>3263</v>
      </c>
      <c r="I1359" s="17"/>
      <c r="J1359" s="17"/>
      <c r="K1359" s="17"/>
      <c r="L1359" s="17"/>
      <c r="M1359" s="17"/>
      <c r="N1359" s="17"/>
      <c r="O1359" s="17"/>
      <c r="P1359" s="17"/>
      <c r="Q1359" s="17"/>
      <c r="R1359" s="17"/>
      <c r="S1359" s="17"/>
      <c r="T1359" s="17"/>
      <c r="U1359" s="17"/>
      <c r="V1359" s="17"/>
      <c r="W1359" s="17"/>
      <c r="X1359" s="17"/>
      <c r="Y1359" s="17"/>
      <c r="Z1359" s="17"/>
      <c r="AA1359" s="17"/>
    </row>
    <row r="1360" spans="1:27" ht="12.75" customHeight="1" x14ac:dyDescent="0.2">
      <c r="A1360" s="17"/>
      <c r="B1360" s="58" t="s">
        <v>4528</v>
      </c>
      <c r="C1360" s="58" t="s">
        <v>4525</v>
      </c>
      <c r="D1360" s="58" t="s">
        <v>4526</v>
      </c>
      <c r="E1360" s="65" t="s">
        <v>807</v>
      </c>
      <c r="F1360" s="66">
        <v>60</v>
      </c>
      <c r="G1360" s="58" t="s">
        <v>4527</v>
      </c>
      <c r="H1360" s="58" t="s">
        <v>3263</v>
      </c>
      <c r="I1360" s="17"/>
      <c r="J1360" s="17"/>
      <c r="K1360" s="17"/>
      <c r="L1360" s="17"/>
      <c r="M1360" s="17"/>
      <c r="N1360" s="17"/>
      <c r="O1360" s="17"/>
      <c r="P1360" s="17"/>
      <c r="Q1360" s="17"/>
      <c r="R1360" s="17"/>
      <c r="S1360" s="17"/>
      <c r="T1360" s="17"/>
      <c r="U1360" s="17"/>
      <c r="V1360" s="17"/>
      <c r="W1360" s="17"/>
      <c r="X1360" s="17"/>
      <c r="Y1360" s="17"/>
      <c r="Z1360" s="17"/>
      <c r="AA1360" s="17"/>
    </row>
    <row r="1361" spans="1:27" ht="12.75" customHeight="1" x14ac:dyDescent="0.2">
      <c r="A1361" s="17"/>
      <c r="B1361" s="58" t="s">
        <v>4529</v>
      </c>
      <c r="C1361" s="58" t="s">
        <v>4530</v>
      </c>
      <c r="D1361" s="58" t="s">
        <v>4490</v>
      </c>
      <c r="E1361" s="65" t="s">
        <v>277</v>
      </c>
      <c r="F1361" s="66">
        <v>60</v>
      </c>
      <c r="G1361" s="58" t="s">
        <v>4531</v>
      </c>
      <c r="H1361" s="58" t="s">
        <v>3263</v>
      </c>
      <c r="I1361" s="17"/>
      <c r="J1361" s="17"/>
      <c r="K1361" s="17"/>
      <c r="L1361" s="17"/>
      <c r="M1361" s="17"/>
      <c r="N1361" s="17"/>
      <c r="O1361" s="17"/>
      <c r="P1361" s="17"/>
      <c r="Q1361" s="17"/>
      <c r="R1361" s="17"/>
      <c r="S1361" s="17"/>
      <c r="T1361" s="17"/>
      <c r="U1361" s="17"/>
      <c r="V1361" s="17"/>
      <c r="W1361" s="17"/>
      <c r="X1361" s="17"/>
      <c r="Y1361" s="17"/>
      <c r="Z1361" s="17"/>
      <c r="AA1361" s="17"/>
    </row>
    <row r="1362" spans="1:27" ht="12.75" customHeight="1" x14ac:dyDescent="0.2">
      <c r="A1362" s="17"/>
      <c r="B1362" s="58" t="s">
        <v>4532</v>
      </c>
      <c r="C1362" s="58" t="s">
        <v>4533</v>
      </c>
      <c r="D1362" s="58" t="s">
        <v>4534</v>
      </c>
      <c r="E1362" s="65" t="s">
        <v>250</v>
      </c>
      <c r="F1362" s="66">
        <v>60</v>
      </c>
      <c r="G1362" s="58" t="s">
        <v>4531</v>
      </c>
      <c r="H1362" s="58" t="s">
        <v>3263</v>
      </c>
      <c r="I1362" s="17"/>
      <c r="J1362" s="17"/>
      <c r="K1362" s="17"/>
      <c r="L1362" s="17"/>
      <c r="M1362" s="17"/>
      <c r="N1362" s="17"/>
      <c r="O1362" s="17"/>
      <c r="P1362" s="17"/>
      <c r="Q1362" s="17"/>
      <c r="R1362" s="17"/>
      <c r="S1362" s="17"/>
      <c r="T1362" s="17"/>
      <c r="U1362" s="17"/>
      <c r="V1362" s="17"/>
      <c r="W1362" s="17"/>
      <c r="X1362" s="17"/>
      <c r="Y1362" s="17"/>
      <c r="Z1362" s="17"/>
      <c r="AA1362" s="17"/>
    </row>
    <row r="1363" spans="1:27" ht="12.75" customHeight="1" x14ac:dyDescent="0.2">
      <c r="A1363" s="17"/>
      <c r="B1363" s="58" t="s">
        <v>4535</v>
      </c>
      <c r="C1363" s="58" t="s">
        <v>4514</v>
      </c>
      <c r="D1363" s="58" t="s">
        <v>4515</v>
      </c>
      <c r="E1363" s="65" t="s">
        <v>250</v>
      </c>
      <c r="F1363" s="67">
        <v>60</v>
      </c>
      <c r="G1363" s="58" t="s">
        <v>4536</v>
      </c>
      <c r="H1363" s="58" t="s">
        <v>3263</v>
      </c>
      <c r="I1363" s="17"/>
      <c r="J1363" s="17"/>
      <c r="K1363" s="17"/>
      <c r="L1363" s="17"/>
      <c r="M1363" s="17"/>
      <c r="N1363" s="17"/>
      <c r="O1363" s="17"/>
      <c r="P1363" s="17"/>
      <c r="Q1363" s="17"/>
      <c r="R1363" s="17"/>
      <c r="S1363" s="17"/>
      <c r="T1363" s="17"/>
      <c r="U1363" s="17"/>
      <c r="V1363" s="17"/>
      <c r="W1363" s="17"/>
      <c r="X1363" s="17"/>
      <c r="Y1363" s="17"/>
      <c r="Z1363" s="17"/>
      <c r="AA1363" s="17"/>
    </row>
    <row r="1364" spans="1:27" ht="12.75" customHeight="1" x14ac:dyDescent="0.2">
      <c r="A1364" s="17"/>
      <c r="B1364" s="58" t="s">
        <v>4537</v>
      </c>
      <c r="C1364" s="58" t="s">
        <v>4518</v>
      </c>
      <c r="D1364" s="58" t="s">
        <v>4426</v>
      </c>
      <c r="E1364" s="65" t="s">
        <v>807</v>
      </c>
      <c r="F1364" s="67">
        <v>60</v>
      </c>
      <c r="G1364" s="58" t="s">
        <v>4536</v>
      </c>
      <c r="H1364" s="58" t="s">
        <v>3263</v>
      </c>
      <c r="I1364" s="17"/>
      <c r="J1364" s="17"/>
      <c r="K1364" s="17"/>
      <c r="L1364" s="17"/>
      <c r="M1364" s="17"/>
      <c r="N1364" s="17"/>
      <c r="O1364" s="17"/>
      <c r="P1364" s="17"/>
      <c r="Q1364" s="17"/>
      <c r="R1364" s="17"/>
      <c r="S1364" s="17"/>
      <c r="T1364" s="17"/>
      <c r="U1364" s="17"/>
      <c r="V1364" s="17"/>
      <c r="W1364" s="17"/>
      <c r="X1364" s="17"/>
      <c r="Y1364" s="17"/>
      <c r="Z1364" s="17"/>
      <c r="AA1364" s="17"/>
    </row>
    <row r="1365" spans="1:27" ht="12.75" customHeight="1" x14ac:dyDescent="0.2">
      <c r="A1365" s="17"/>
      <c r="B1365" s="58" t="s">
        <v>4538</v>
      </c>
      <c r="C1365" s="58" t="s">
        <v>4468</v>
      </c>
      <c r="D1365" s="58" t="s">
        <v>4394</v>
      </c>
      <c r="E1365" s="65" t="s">
        <v>250</v>
      </c>
      <c r="F1365" s="67">
        <v>60</v>
      </c>
      <c r="G1365" s="58" t="s">
        <v>4539</v>
      </c>
      <c r="H1365" s="58" t="s">
        <v>3263</v>
      </c>
      <c r="I1365" s="17"/>
      <c r="J1365" s="17"/>
      <c r="K1365" s="17"/>
      <c r="L1365" s="17"/>
      <c r="M1365" s="17"/>
      <c r="N1365" s="17"/>
      <c r="O1365" s="17"/>
      <c r="P1365" s="17"/>
      <c r="Q1365" s="17"/>
      <c r="R1365" s="17"/>
      <c r="S1365" s="17"/>
      <c r="T1365" s="17"/>
      <c r="U1365" s="17"/>
      <c r="V1365" s="17"/>
      <c r="W1365" s="17"/>
      <c r="X1365" s="17"/>
      <c r="Y1365" s="17"/>
      <c r="Z1365" s="17"/>
      <c r="AA1365" s="17"/>
    </row>
    <row r="1366" spans="1:27" ht="12.75" customHeight="1" x14ac:dyDescent="0.2">
      <c r="A1366" s="17"/>
      <c r="B1366" s="58" t="s">
        <v>4540</v>
      </c>
      <c r="C1366" s="58" t="s">
        <v>4541</v>
      </c>
      <c r="D1366" s="58" t="s">
        <v>4493</v>
      </c>
      <c r="E1366" s="65" t="s">
        <v>907</v>
      </c>
      <c r="F1366" s="67">
        <v>60</v>
      </c>
      <c r="G1366" s="58" t="s">
        <v>4539</v>
      </c>
      <c r="H1366" s="58" t="s">
        <v>3263</v>
      </c>
      <c r="I1366" s="17"/>
      <c r="J1366" s="17"/>
      <c r="K1366" s="17"/>
      <c r="L1366" s="17"/>
      <c r="M1366" s="17"/>
      <c r="N1366" s="17"/>
      <c r="O1366" s="17"/>
      <c r="P1366" s="17"/>
      <c r="Q1366" s="17"/>
      <c r="R1366" s="17"/>
      <c r="S1366" s="17"/>
      <c r="T1366" s="17"/>
      <c r="U1366" s="17"/>
      <c r="V1366" s="17"/>
      <c r="W1366" s="17"/>
      <c r="X1366" s="17"/>
      <c r="Y1366" s="17"/>
      <c r="Z1366" s="17"/>
      <c r="AA1366" s="17"/>
    </row>
    <row r="1367" spans="1:27" ht="12.75" customHeight="1" x14ac:dyDescent="0.2">
      <c r="A1367" s="17"/>
      <c r="B1367" s="58" t="s">
        <v>4542</v>
      </c>
      <c r="C1367" s="58" t="s">
        <v>4543</v>
      </c>
      <c r="D1367" s="58" t="s">
        <v>4544</v>
      </c>
      <c r="E1367" s="65" t="s">
        <v>907</v>
      </c>
      <c r="F1367" s="67">
        <v>120</v>
      </c>
      <c r="G1367" s="58" t="s">
        <v>4539</v>
      </c>
      <c r="H1367" s="58" t="s">
        <v>3263</v>
      </c>
      <c r="I1367" s="17"/>
      <c r="J1367" s="17"/>
      <c r="K1367" s="17"/>
      <c r="L1367" s="17"/>
      <c r="M1367" s="17"/>
      <c r="N1367" s="17"/>
      <c r="O1367" s="17"/>
      <c r="P1367" s="17"/>
      <c r="Q1367" s="17"/>
      <c r="R1367" s="17"/>
      <c r="S1367" s="17"/>
      <c r="T1367" s="17"/>
      <c r="U1367" s="17"/>
      <c r="V1367" s="17"/>
      <c r="W1367" s="17"/>
      <c r="X1367" s="17"/>
      <c r="Y1367" s="17"/>
      <c r="Z1367" s="17"/>
      <c r="AA1367" s="17"/>
    </row>
    <row r="1368" spans="1:27" ht="12.75" customHeight="1" x14ac:dyDescent="0.2">
      <c r="A1368" s="17"/>
      <c r="B1368" s="58" t="s">
        <v>4545</v>
      </c>
      <c r="C1368" s="58" t="s">
        <v>4541</v>
      </c>
      <c r="D1368" s="58" t="s">
        <v>4493</v>
      </c>
      <c r="E1368" s="65" t="s">
        <v>815</v>
      </c>
      <c r="F1368" s="67">
        <v>60</v>
      </c>
      <c r="G1368" s="58" t="s">
        <v>4546</v>
      </c>
      <c r="H1368" s="58" t="s">
        <v>3263</v>
      </c>
      <c r="I1368" s="17"/>
      <c r="J1368" s="17"/>
      <c r="K1368" s="17"/>
      <c r="L1368" s="17"/>
      <c r="M1368" s="17"/>
      <c r="N1368" s="17"/>
      <c r="O1368" s="17"/>
      <c r="P1368" s="17"/>
      <c r="Q1368" s="17"/>
      <c r="R1368" s="17"/>
      <c r="S1368" s="17"/>
      <c r="T1368" s="17"/>
      <c r="U1368" s="17"/>
      <c r="V1368" s="17"/>
      <c r="W1368" s="17"/>
      <c r="X1368" s="17"/>
      <c r="Y1368" s="17"/>
      <c r="Z1368" s="17"/>
      <c r="AA1368" s="17"/>
    </row>
    <row r="1369" spans="1:27" ht="12.75" customHeight="1" x14ac:dyDescent="0.2">
      <c r="A1369" s="17"/>
      <c r="B1369" s="58" t="s">
        <v>4547</v>
      </c>
      <c r="C1369" s="58" t="s">
        <v>4548</v>
      </c>
      <c r="D1369" s="58" t="s">
        <v>4544</v>
      </c>
      <c r="E1369" s="65" t="s">
        <v>277</v>
      </c>
      <c r="F1369" s="66">
        <v>120</v>
      </c>
      <c r="G1369" s="58" t="s">
        <v>4549</v>
      </c>
      <c r="H1369" s="58" t="s">
        <v>3263</v>
      </c>
      <c r="I1369" s="17"/>
      <c r="J1369" s="17"/>
      <c r="K1369" s="17"/>
      <c r="L1369" s="17"/>
      <c r="M1369" s="17"/>
      <c r="N1369" s="17"/>
      <c r="O1369" s="17"/>
      <c r="P1369" s="17"/>
      <c r="Q1369" s="17"/>
      <c r="R1369" s="17"/>
      <c r="S1369" s="17"/>
      <c r="T1369" s="17"/>
      <c r="U1369" s="17"/>
      <c r="V1369" s="17"/>
      <c r="W1369" s="17"/>
      <c r="X1369" s="17"/>
      <c r="Y1369" s="17"/>
      <c r="Z1369" s="17"/>
      <c r="AA1369" s="17"/>
    </row>
    <row r="1370" spans="1:27" ht="12.75" customHeight="1" x14ac:dyDescent="0.2">
      <c r="A1370" s="17"/>
      <c r="B1370" s="58" t="s">
        <v>4550</v>
      </c>
      <c r="C1370" s="58" t="s">
        <v>4548</v>
      </c>
      <c r="D1370" s="58" t="s">
        <v>4544</v>
      </c>
      <c r="E1370" s="65" t="s">
        <v>4497</v>
      </c>
      <c r="F1370" s="66">
        <v>120</v>
      </c>
      <c r="G1370" s="58" t="s">
        <v>4549</v>
      </c>
      <c r="H1370" s="58" t="s">
        <v>3263</v>
      </c>
      <c r="I1370" s="17"/>
      <c r="J1370" s="17"/>
      <c r="K1370" s="17"/>
      <c r="L1370" s="17"/>
      <c r="M1370" s="17"/>
      <c r="N1370" s="17"/>
      <c r="O1370" s="17"/>
      <c r="P1370" s="17"/>
      <c r="Q1370" s="17"/>
      <c r="R1370" s="17"/>
      <c r="S1370" s="17"/>
      <c r="T1370" s="17"/>
      <c r="U1370" s="17"/>
      <c r="V1370" s="17"/>
      <c r="W1370" s="17"/>
      <c r="X1370" s="17"/>
      <c r="Y1370" s="17"/>
      <c r="Z1370" s="17"/>
      <c r="AA1370" s="17"/>
    </row>
    <row r="1371" spans="1:27" ht="12.75" customHeight="1" x14ac:dyDescent="0.2">
      <c r="A1371" s="17"/>
      <c r="B1371" s="58" t="s">
        <v>4551</v>
      </c>
      <c r="C1371" s="58" t="s">
        <v>4548</v>
      </c>
      <c r="D1371" s="58" t="s">
        <v>4544</v>
      </c>
      <c r="E1371" s="65" t="s">
        <v>815</v>
      </c>
      <c r="F1371" s="66">
        <v>120</v>
      </c>
      <c r="G1371" s="58" t="s">
        <v>4546</v>
      </c>
      <c r="H1371" s="58" t="s">
        <v>3263</v>
      </c>
      <c r="I1371" s="17"/>
      <c r="J1371" s="17"/>
      <c r="K1371" s="17"/>
      <c r="L1371" s="17"/>
      <c r="M1371" s="17"/>
      <c r="N1371" s="17"/>
      <c r="O1371" s="17"/>
      <c r="P1371" s="17"/>
      <c r="Q1371" s="17"/>
      <c r="R1371" s="17"/>
      <c r="S1371" s="17"/>
      <c r="T1371" s="17"/>
      <c r="U1371" s="17"/>
      <c r="V1371" s="17"/>
      <c r="W1371" s="17"/>
      <c r="X1371" s="17"/>
      <c r="Y1371" s="17"/>
      <c r="Z1371" s="17"/>
      <c r="AA1371" s="17"/>
    </row>
    <row r="1372" spans="1:27" ht="12.75" customHeight="1" x14ac:dyDescent="0.2">
      <c r="A1372" s="17"/>
      <c r="B1372" s="58" t="s">
        <v>4552</v>
      </c>
      <c r="C1372" s="66" t="s">
        <v>4553</v>
      </c>
      <c r="D1372" s="58" t="s">
        <v>4554</v>
      </c>
      <c r="E1372" s="65" t="s">
        <v>1208</v>
      </c>
      <c r="F1372" s="66">
        <v>75</v>
      </c>
      <c r="G1372" s="66" t="s">
        <v>4555</v>
      </c>
      <c r="H1372" s="58" t="s">
        <v>3773</v>
      </c>
      <c r="I1372" s="17"/>
      <c r="J1372" s="17"/>
      <c r="K1372" s="17"/>
      <c r="L1372" s="17"/>
      <c r="M1372" s="17"/>
      <c r="N1372" s="17"/>
      <c r="O1372" s="17"/>
      <c r="P1372" s="17"/>
      <c r="Q1372" s="17"/>
      <c r="R1372" s="17"/>
      <c r="S1372" s="17"/>
      <c r="T1372" s="17"/>
      <c r="U1372" s="17"/>
      <c r="V1372" s="17"/>
      <c r="W1372" s="17"/>
      <c r="X1372" s="17"/>
      <c r="Y1372" s="17"/>
      <c r="Z1372" s="17"/>
      <c r="AA1372" s="17"/>
    </row>
    <row r="1373" spans="1:27" ht="12.75" customHeight="1" x14ac:dyDescent="0.2">
      <c r="A1373" s="17"/>
      <c r="B1373" s="58" t="s">
        <v>4556</v>
      </c>
      <c r="C1373" s="66" t="s">
        <v>4553</v>
      </c>
      <c r="D1373" s="58" t="s">
        <v>4554</v>
      </c>
      <c r="E1373" s="65" t="s">
        <v>1222</v>
      </c>
      <c r="F1373" s="66">
        <v>75</v>
      </c>
      <c r="G1373" s="66" t="s">
        <v>4555</v>
      </c>
      <c r="H1373" s="58" t="s">
        <v>3773</v>
      </c>
      <c r="I1373" s="17"/>
      <c r="J1373" s="17"/>
      <c r="K1373" s="17"/>
      <c r="L1373" s="17"/>
      <c r="M1373" s="17"/>
      <c r="N1373" s="17"/>
      <c r="O1373" s="17"/>
      <c r="P1373" s="17"/>
      <c r="Q1373" s="17"/>
      <c r="R1373" s="17"/>
      <c r="S1373" s="17"/>
      <c r="T1373" s="17"/>
      <c r="U1373" s="17"/>
      <c r="V1373" s="17"/>
      <c r="W1373" s="17"/>
      <c r="X1373" s="17"/>
      <c r="Y1373" s="17"/>
      <c r="Z1373" s="17"/>
      <c r="AA1373" s="17"/>
    </row>
    <row r="1374" spans="1:27" ht="12.75" customHeight="1" x14ac:dyDescent="0.2">
      <c r="A1374" s="17"/>
      <c r="B1374" s="58" t="s">
        <v>4557</v>
      </c>
      <c r="C1374" s="58" t="s">
        <v>4553</v>
      </c>
      <c r="D1374" s="58" t="s">
        <v>4554</v>
      </c>
      <c r="E1374" s="59" t="s">
        <v>2030</v>
      </c>
      <c r="F1374" s="58">
        <v>75</v>
      </c>
      <c r="G1374" s="58" t="s">
        <v>4558</v>
      </c>
      <c r="H1374" s="58" t="s">
        <v>3773</v>
      </c>
      <c r="I1374" s="17"/>
      <c r="J1374" s="17"/>
      <c r="K1374" s="17"/>
      <c r="L1374" s="17"/>
      <c r="M1374" s="17"/>
      <c r="N1374" s="17"/>
      <c r="O1374" s="17"/>
      <c r="P1374" s="17"/>
      <c r="Q1374" s="17"/>
      <c r="R1374" s="17"/>
      <c r="S1374" s="17"/>
      <c r="T1374" s="17"/>
      <c r="U1374" s="17"/>
      <c r="V1374" s="17"/>
      <c r="W1374" s="17"/>
      <c r="X1374" s="17"/>
      <c r="Y1374" s="17"/>
      <c r="Z1374" s="17"/>
      <c r="AA1374" s="17"/>
    </row>
    <row r="1375" spans="1:27" ht="12.75" customHeight="1" x14ac:dyDescent="0.2">
      <c r="A1375" s="17"/>
      <c r="B1375" s="58" t="s">
        <v>4559</v>
      </c>
      <c r="C1375" s="58" t="s">
        <v>3861</v>
      </c>
      <c r="D1375" s="58" t="s">
        <v>3862</v>
      </c>
      <c r="E1375" s="59" t="s">
        <v>1208</v>
      </c>
      <c r="F1375" s="58">
        <v>120</v>
      </c>
      <c r="G1375" s="58" t="s">
        <v>4558</v>
      </c>
      <c r="H1375" s="58" t="s">
        <v>3773</v>
      </c>
      <c r="I1375" s="17"/>
      <c r="J1375" s="17"/>
      <c r="K1375" s="17"/>
      <c r="L1375" s="17"/>
      <c r="M1375" s="17"/>
      <c r="N1375" s="17"/>
      <c r="O1375" s="17"/>
      <c r="P1375" s="17"/>
      <c r="Q1375" s="17"/>
      <c r="R1375" s="17"/>
      <c r="S1375" s="17"/>
      <c r="T1375" s="17"/>
      <c r="U1375" s="17"/>
      <c r="V1375" s="17"/>
      <c r="W1375" s="17"/>
      <c r="X1375" s="17"/>
      <c r="Y1375" s="17"/>
      <c r="Z1375" s="17"/>
      <c r="AA1375" s="17"/>
    </row>
    <row r="1376" spans="1:27" ht="12.75" customHeight="1" x14ac:dyDescent="0.2">
      <c r="A1376" s="17"/>
      <c r="B1376" s="58" t="s">
        <v>4560</v>
      </c>
      <c r="C1376" s="58" t="s">
        <v>4561</v>
      </c>
      <c r="D1376" s="58" t="s">
        <v>4562</v>
      </c>
      <c r="E1376" s="59" t="s">
        <v>1208</v>
      </c>
      <c r="F1376" s="58">
        <v>75</v>
      </c>
      <c r="G1376" s="58" t="s">
        <v>4555</v>
      </c>
      <c r="H1376" s="58" t="s">
        <v>3773</v>
      </c>
      <c r="I1376" s="17"/>
      <c r="J1376" s="17"/>
      <c r="K1376" s="17"/>
      <c r="L1376" s="17"/>
      <c r="M1376" s="17"/>
      <c r="N1376" s="17"/>
      <c r="O1376" s="17"/>
      <c r="P1376" s="17"/>
      <c r="Q1376" s="17"/>
      <c r="R1376" s="17"/>
      <c r="S1376" s="17"/>
      <c r="T1376" s="17"/>
      <c r="U1376" s="17"/>
      <c r="V1376" s="17"/>
      <c r="W1376" s="17"/>
      <c r="X1376" s="17"/>
      <c r="Y1376" s="17"/>
      <c r="Z1376" s="17"/>
      <c r="AA1376" s="17"/>
    </row>
    <row r="1377" spans="1:27" ht="12.75" customHeight="1" x14ac:dyDescent="0.2">
      <c r="A1377" s="17"/>
      <c r="B1377" s="58" t="s">
        <v>4563</v>
      </c>
      <c r="C1377" s="58" t="s">
        <v>4561</v>
      </c>
      <c r="D1377" s="58" t="s">
        <v>4562</v>
      </c>
      <c r="E1377" s="59" t="s">
        <v>1222</v>
      </c>
      <c r="F1377" s="58">
        <v>75</v>
      </c>
      <c r="G1377" s="58" t="s">
        <v>4555</v>
      </c>
      <c r="H1377" s="58" t="s">
        <v>3773</v>
      </c>
      <c r="I1377" s="17"/>
      <c r="J1377" s="17"/>
      <c r="K1377" s="17"/>
      <c r="L1377" s="17"/>
      <c r="M1377" s="17"/>
      <c r="N1377" s="17"/>
      <c r="O1377" s="17"/>
      <c r="P1377" s="17"/>
      <c r="Q1377" s="17"/>
      <c r="R1377" s="17"/>
      <c r="S1377" s="17"/>
      <c r="T1377" s="17"/>
      <c r="U1377" s="17"/>
      <c r="V1377" s="17"/>
      <c r="W1377" s="17"/>
      <c r="X1377" s="17"/>
      <c r="Y1377" s="17"/>
      <c r="Z1377" s="17"/>
      <c r="AA1377" s="17"/>
    </row>
    <row r="1378" spans="1:27" ht="12.75" customHeight="1" x14ac:dyDescent="0.2">
      <c r="A1378" s="17"/>
      <c r="B1378" s="58" t="s">
        <v>4564</v>
      </c>
      <c r="C1378" s="58" t="s">
        <v>4565</v>
      </c>
      <c r="D1378" s="58" t="s">
        <v>4566</v>
      </c>
      <c r="E1378" s="59" t="s">
        <v>3797</v>
      </c>
      <c r="F1378" s="58">
        <v>45</v>
      </c>
      <c r="G1378" s="58" t="s">
        <v>4567</v>
      </c>
      <c r="H1378" s="58" t="s">
        <v>3773</v>
      </c>
      <c r="I1378" s="17"/>
      <c r="J1378" s="17"/>
      <c r="K1378" s="17"/>
      <c r="L1378" s="17"/>
      <c r="M1378" s="17"/>
      <c r="N1378" s="17"/>
      <c r="O1378" s="17"/>
      <c r="P1378" s="17"/>
      <c r="Q1378" s="17"/>
      <c r="R1378" s="17"/>
      <c r="S1378" s="17"/>
      <c r="T1378" s="17"/>
      <c r="U1378" s="17"/>
      <c r="V1378" s="17"/>
      <c r="W1378" s="17"/>
      <c r="X1378" s="17"/>
      <c r="Y1378" s="17"/>
      <c r="Z1378" s="17"/>
      <c r="AA1378" s="17"/>
    </row>
    <row r="1379" spans="1:27" ht="12.75" customHeight="1" x14ac:dyDescent="0.2">
      <c r="A1379" s="17"/>
      <c r="B1379" s="58" t="s">
        <v>4568</v>
      </c>
      <c r="C1379" s="58" t="s">
        <v>3893</v>
      </c>
      <c r="D1379" s="58" t="s">
        <v>4569</v>
      </c>
      <c r="E1379" s="59" t="s">
        <v>3797</v>
      </c>
      <c r="F1379" s="58">
        <v>45</v>
      </c>
      <c r="G1379" s="58" t="s">
        <v>4570</v>
      </c>
      <c r="H1379" s="58" t="s">
        <v>3773</v>
      </c>
      <c r="I1379" s="17"/>
      <c r="J1379" s="17"/>
      <c r="K1379" s="17"/>
      <c r="L1379" s="17"/>
      <c r="M1379" s="17"/>
      <c r="N1379" s="17"/>
      <c r="O1379" s="17"/>
      <c r="P1379" s="17"/>
      <c r="Q1379" s="17"/>
      <c r="R1379" s="17"/>
      <c r="S1379" s="17"/>
      <c r="T1379" s="17"/>
      <c r="U1379" s="17"/>
      <c r="V1379" s="17"/>
      <c r="W1379" s="17"/>
      <c r="X1379" s="17"/>
      <c r="Y1379" s="17"/>
      <c r="Z1379" s="17"/>
      <c r="AA1379" s="17"/>
    </row>
    <row r="1380" spans="1:27" ht="12.75" customHeight="1" x14ac:dyDescent="0.2">
      <c r="A1380" s="17"/>
      <c r="B1380" s="58" t="s">
        <v>4571</v>
      </c>
      <c r="C1380" s="58" t="s">
        <v>4572</v>
      </c>
      <c r="D1380" s="58" t="s">
        <v>4573</v>
      </c>
      <c r="E1380" s="59" t="s">
        <v>4574</v>
      </c>
      <c r="F1380" s="58">
        <v>60</v>
      </c>
      <c r="G1380" s="58" t="s">
        <v>4575</v>
      </c>
      <c r="H1380" s="58" t="s">
        <v>4576</v>
      </c>
      <c r="I1380" s="17"/>
      <c r="J1380" s="17"/>
      <c r="K1380" s="17"/>
      <c r="L1380" s="17"/>
      <c r="M1380" s="17"/>
      <c r="N1380" s="17"/>
      <c r="O1380" s="17"/>
      <c r="P1380" s="17"/>
      <c r="Q1380" s="17"/>
      <c r="R1380" s="17"/>
      <c r="S1380" s="17"/>
      <c r="T1380" s="17"/>
      <c r="U1380" s="17"/>
      <c r="V1380" s="17"/>
      <c r="W1380" s="17"/>
      <c r="X1380" s="17"/>
      <c r="Y1380" s="17"/>
      <c r="Z1380" s="17"/>
      <c r="AA1380" s="17"/>
    </row>
    <row r="1381" spans="1:27" ht="12.75" customHeight="1" x14ac:dyDescent="0.2">
      <c r="A1381" s="17"/>
      <c r="B1381" s="58" t="s">
        <v>4577</v>
      </c>
      <c r="C1381" s="58" t="s">
        <v>4578</v>
      </c>
      <c r="D1381" s="58" t="s">
        <v>4579</v>
      </c>
      <c r="E1381" s="59" t="s">
        <v>4574</v>
      </c>
      <c r="F1381" s="58">
        <v>60</v>
      </c>
      <c r="G1381" s="58" t="s">
        <v>4575</v>
      </c>
      <c r="H1381" s="58" t="s">
        <v>4576</v>
      </c>
      <c r="I1381" s="17"/>
      <c r="J1381" s="17"/>
      <c r="K1381" s="17"/>
      <c r="L1381" s="17"/>
      <c r="M1381" s="17"/>
      <c r="N1381" s="17"/>
      <c r="O1381" s="17"/>
      <c r="P1381" s="17"/>
      <c r="Q1381" s="17"/>
      <c r="R1381" s="17"/>
      <c r="S1381" s="17"/>
      <c r="T1381" s="17"/>
      <c r="U1381" s="17"/>
      <c r="V1381" s="17"/>
      <c r="W1381" s="17"/>
      <c r="X1381" s="17"/>
      <c r="Y1381" s="17"/>
      <c r="Z1381" s="17"/>
      <c r="AA1381" s="17"/>
    </row>
    <row r="1382" spans="1:27" ht="12.75" customHeight="1" x14ac:dyDescent="0.2">
      <c r="A1382" s="17"/>
      <c r="B1382" s="58" t="s">
        <v>4580</v>
      </c>
      <c r="C1382" s="58" t="s">
        <v>4581</v>
      </c>
      <c r="D1382" s="58" t="s">
        <v>4582</v>
      </c>
      <c r="E1382" s="59" t="s">
        <v>4583</v>
      </c>
      <c r="F1382" s="58">
        <v>75</v>
      </c>
      <c r="G1382" s="58" t="s">
        <v>4584</v>
      </c>
      <c r="H1382" s="58" t="s">
        <v>4576</v>
      </c>
      <c r="I1382" s="17"/>
      <c r="J1382" s="17"/>
      <c r="K1382" s="17"/>
      <c r="L1382" s="17"/>
      <c r="M1382" s="17"/>
      <c r="N1382" s="17"/>
      <c r="O1382" s="17"/>
      <c r="P1382" s="17"/>
      <c r="Q1382" s="17"/>
      <c r="R1382" s="17"/>
      <c r="S1382" s="17"/>
      <c r="T1382" s="17"/>
      <c r="U1382" s="17"/>
      <c r="V1382" s="17"/>
      <c r="W1382" s="17"/>
      <c r="X1382" s="17"/>
      <c r="Y1382" s="17"/>
      <c r="Z1382" s="17"/>
      <c r="AA1382" s="17"/>
    </row>
    <row r="1383" spans="1:27" ht="12.75" customHeight="1" x14ac:dyDescent="0.2">
      <c r="A1383" s="17"/>
      <c r="B1383" s="58" t="s">
        <v>4585</v>
      </c>
      <c r="C1383" s="58" t="s">
        <v>4586</v>
      </c>
      <c r="D1383" s="58" t="s">
        <v>4587</v>
      </c>
      <c r="E1383" s="59" t="s">
        <v>4583</v>
      </c>
      <c r="F1383" s="58">
        <v>45</v>
      </c>
      <c r="G1383" s="58" t="s">
        <v>4584</v>
      </c>
      <c r="H1383" s="58" t="s">
        <v>4576</v>
      </c>
      <c r="I1383" s="17"/>
      <c r="J1383" s="17"/>
      <c r="K1383" s="17"/>
      <c r="L1383" s="17"/>
      <c r="M1383" s="17"/>
      <c r="N1383" s="17"/>
      <c r="O1383" s="17"/>
      <c r="P1383" s="17"/>
      <c r="Q1383" s="17"/>
      <c r="R1383" s="17"/>
      <c r="S1383" s="17"/>
      <c r="T1383" s="17"/>
      <c r="U1383" s="17"/>
      <c r="V1383" s="17"/>
      <c r="W1383" s="17"/>
      <c r="X1383" s="17"/>
      <c r="Y1383" s="17"/>
      <c r="Z1383" s="17"/>
      <c r="AA1383" s="17"/>
    </row>
    <row r="1384" spans="1:27" ht="12.75" customHeight="1" x14ac:dyDescent="0.2">
      <c r="A1384" s="17"/>
      <c r="B1384" s="58" t="s">
        <v>4588</v>
      </c>
      <c r="C1384" s="58" t="s">
        <v>4586</v>
      </c>
      <c r="D1384" s="58" t="s">
        <v>4587</v>
      </c>
      <c r="E1384" s="65" t="s">
        <v>4589</v>
      </c>
      <c r="F1384" s="66">
        <v>45</v>
      </c>
      <c r="G1384" s="58" t="s">
        <v>4590</v>
      </c>
      <c r="H1384" s="58" t="s">
        <v>4576</v>
      </c>
      <c r="I1384" s="17"/>
      <c r="J1384" s="17"/>
      <c r="K1384" s="17"/>
      <c r="L1384" s="17"/>
      <c r="M1384" s="17"/>
      <c r="N1384" s="17"/>
      <c r="O1384" s="17"/>
      <c r="P1384" s="17"/>
      <c r="Q1384" s="17"/>
      <c r="R1384" s="17"/>
      <c r="S1384" s="17"/>
      <c r="T1384" s="17"/>
      <c r="U1384" s="17"/>
      <c r="V1384" s="17"/>
      <c r="W1384" s="17"/>
      <c r="X1384" s="17"/>
      <c r="Y1384" s="17"/>
      <c r="Z1384" s="17"/>
      <c r="AA1384" s="17"/>
    </row>
    <row r="1385" spans="1:27" ht="12.75" customHeight="1" x14ac:dyDescent="0.2">
      <c r="A1385" s="17"/>
      <c r="B1385" s="58" t="s">
        <v>4591</v>
      </c>
      <c r="C1385" s="58" t="s">
        <v>4592</v>
      </c>
      <c r="D1385" s="58" t="s">
        <v>1192</v>
      </c>
      <c r="E1385" s="65" t="s">
        <v>4583</v>
      </c>
      <c r="F1385" s="66">
        <v>60</v>
      </c>
      <c r="G1385" s="58" t="s">
        <v>4593</v>
      </c>
      <c r="H1385" s="58" t="s">
        <v>4576</v>
      </c>
      <c r="I1385" s="17"/>
      <c r="J1385" s="17"/>
      <c r="K1385" s="17"/>
      <c r="L1385" s="17"/>
      <c r="M1385" s="17"/>
      <c r="N1385" s="17"/>
      <c r="O1385" s="17"/>
      <c r="P1385" s="17"/>
      <c r="Q1385" s="17"/>
      <c r="R1385" s="17"/>
      <c r="S1385" s="17"/>
      <c r="T1385" s="17"/>
      <c r="U1385" s="17"/>
      <c r="V1385" s="17"/>
      <c r="W1385" s="17"/>
      <c r="X1385" s="17"/>
      <c r="Y1385" s="17"/>
      <c r="Z1385" s="17"/>
      <c r="AA1385" s="17"/>
    </row>
    <row r="1386" spans="1:27" ht="12.75" customHeight="1" x14ac:dyDescent="0.2">
      <c r="A1386" s="17"/>
      <c r="B1386" s="58" t="s">
        <v>4594</v>
      </c>
      <c r="C1386" s="58" t="s">
        <v>4595</v>
      </c>
      <c r="D1386" s="58" t="s">
        <v>4596</v>
      </c>
      <c r="E1386" s="65" t="s">
        <v>4589</v>
      </c>
      <c r="F1386" s="66">
        <v>60</v>
      </c>
      <c r="G1386" s="58" t="s">
        <v>4597</v>
      </c>
      <c r="H1386" s="58" t="s">
        <v>4576</v>
      </c>
      <c r="I1386" s="17"/>
      <c r="J1386" s="17"/>
      <c r="K1386" s="17"/>
      <c r="L1386" s="17"/>
      <c r="M1386" s="17"/>
      <c r="N1386" s="17"/>
      <c r="O1386" s="17"/>
      <c r="P1386" s="17"/>
      <c r="Q1386" s="17"/>
      <c r="R1386" s="17"/>
      <c r="S1386" s="17"/>
      <c r="T1386" s="17"/>
      <c r="U1386" s="17"/>
      <c r="V1386" s="17"/>
      <c r="W1386" s="17"/>
      <c r="X1386" s="17"/>
      <c r="Y1386" s="17"/>
      <c r="Z1386" s="17"/>
      <c r="AA1386" s="17"/>
    </row>
    <row r="1387" spans="1:27" ht="12.75" customHeight="1" x14ac:dyDescent="0.2">
      <c r="A1387" s="17"/>
      <c r="B1387" s="58" t="s">
        <v>4598</v>
      </c>
      <c r="C1387" s="58" t="s">
        <v>4599</v>
      </c>
      <c r="D1387" s="58" t="s">
        <v>4600</v>
      </c>
      <c r="E1387" s="65" t="s">
        <v>4601</v>
      </c>
      <c r="F1387" s="66">
        <v>60</v>
      </c>
      <c r="G1387" s="58" t="s">
        <v>4597</v>
      </c>
      <c r="H1387" s="58" t="s">
        <v>4576</v>
      </c>
      <c r="I1387" s="17"/>
      <c r="J1387" s="17"/>
      <c r="K1387" s="17"/>
      <c r="L1387" s="17"/>
      <c r="M1387" s="17"/>
      <c r="N1387" s="17"/>
      <c r="O1387" s="17"/>
      <c r="P1387" s="17"/>
      <c r="Q1387" s="17"/>
      <c r="R1387" s="17"/>
      <c r="S1387" s="17"/>
      <c r="T1387" s="17"/>
      <c r="U1387" s="17"/>
      <c r="V1387" s="17"/>
      <c r="W1387" s="17"/>
      <c r="X1387" s="17"/>
      <c r="Y1387" s="17"/>
      <c r="Z1387" s="17"/>
      <c r="AA1387" s="17"/>
    </row>
    <row r="1388" spans="1:27" ht="12.75" customHeight="1" x14ac:dyDescent="0.2">
      <c r="A1388" s="17"/>
      <c r="B1388" s="58" t="s">
        <v>4602</v>
      </c>
      <c r="C1388" s="58" t="s">
        <v>4603</v>
      </c>
      <c r="D1388" s="58" t="s">
        <v>4600</v>
      </c>
      <c r="E1388" s="65" t="s">
        <v>4604</v>
      </c>
      <c r="F1388" s="66">
        <v>60</v>
      </c>
      <c r="G1388" s="58" t="s">
        <v>4605</v>
      </c>
      <c r="H1388" s="58" t="s">
        <v>4576</v>
      </c>
      <c r="I1388" s="17"/>
      <c r="J1388" s="17"/>
      <c r="K1388" s="17"/>
      <c r="L1388" s="17"/>
      <c r="M1388" s="17"/>
      <c r="N1388" s="17"/>
      <c r="O1388" s="17"/>
      <c r="P1388" s="17"/>
      <c r="Q1388" s="17"/>
      <c r="R1388" s="17"/>
      <c r="S1388" s="17"/>
      <c r="T1388" s="17"/>
      <c r="U1388" s="17"/>
      <c r="V1388" s="17"/>
      <c r="W1388" s="17"/>
      <c r="X1388" s="17"/>
      <c r="Y1388" s="17"/>
      <c r="Z1388" s="17"/>
      <c r="AA1388" s="17"/>
    </row>
    <row r="1389" spans="1:27" ht="12.75" customHeight="1" x14ac:dyDescent="0.2">
      <c r="A1389" s="17"/>
      <c r="B1389" s="68" t="s">
        <v>4606</v>
      </c>
      <c r="C1389" s="68" t="s">
        <v>4603</v>
      </c>
      <c r="D1389" s="68" t="s">
        <v>4600</v>
      </c>
      <c r="E1389" s="71" t="s">
        <v>4574</v>
      </c>
      <c r="F1389" s="70">
        <v>60</v>
      </c>
      <c r="G1389" s="68" t="s">
        <v>4605</v>
      </c>
      <c r="H1389" s="68" t="s">
        <v>4576</v>
      </c>
      <c r="I1389" s="17"/>
      <c r="J1389" s="17"/>
      <c r="K1389" s="17"/>
      <c r="L1389" s="17"/>
      <c r="M1389" s="17"/>
      <c r="N1389" s="17"/>
      <c r="O1389" s="17"/>
      <c r="P1389" s="17"/>
      <c r="Q1389" s="17"/>
      <c r="R1389" s="17"/>
      <c r="S1389" s="17"/>
      <c r="T1389" s="17"/>
      <c r="U1389" s="17"/>
      <c r="V1389" s="17"/>
      <c r="W1389" s="17"/>
      <c r="X1389" s="17"/>
      <c r="Y1389" s="17"/>
      <c r="Z1389" s="17"/>
      <c r="AA1389" s="17"/>
    </row>
    <row r="1390" spans="1:27" ht="12.75" customHeight="1" x14ac:dyDescent="0.2">
      <c r="A1390" s="17"/>
      <c r="B1390" s="68" t="s">
        <v>4607</v>
      </c>
      <c r="C1390" s="68" t="s">
        <v>4608</v>
      </c>
      <c r="D1390" s="68" t="s">
        <v>4609</v>
      </c>
      <c r="E1390" s="71" t="s">
        <v>4574</v>
      </c>
      <c r="F1390" s="70">
        <v>60</v>
      </c>
      <c r="G1390" s="68" t="s">
        <v>4610</v>
      </c>
      <c r="H1390" s="68" t="s">
        <v>4576</v>
      </c>
      <c r="I1390" s="17"/>
      <c r="J1390" s="17"/>
      <c r="K1390" s="17"/>
      <c r="L1390" s="17"/>
      <c r="M1390" s="17"/>
      <c r="N1390" s="17"/>
      <c r="O1390" s="17"/>
      <c r="P1390" s="17"/>
      <c r="Q1390" s="17"/>
      <c r="R1390" s="17"/>
      <c r="S1390" s="17"/>
      <c r="T1390" s="17"/>
      <c r="U1390" s="17"/>
      <c r="V1390" s="17"/>
      <c r="W1390" s="17"/>
      <c r="X1390" s="17"/>
      <c r="Y1390" s="17"/>
      <c r="Z1390" s="17"/>
      <c r="AA1390" s="17"/>
    </row>
    <row r="1391" spans="1:27" ht="12.75" customHeight="1" x14ac:dyDescent="0.2">
      <c r="A1391" s="17"/>
      <c r="B1391" s="58" t="s">
        <v>4611</v>
      </c>
      <c r="C1391" s="58" t="s">
        <v>4608</v>
      </c>
      <c r="D1391" s="58" t="s">
        <v>4609</v>
      </c>
      <c r="E1391" s="65" t="s">
        <v>4583</v>
      </c>
      <c r="F1391" s="66">
        <v>60</v>
      </c>
      <c r="G1391" s="58" t="s">
        <v>4612</v>
      </c>
      <c r="H1391" s="58" t="s">
        <v>4576</v>
      </c>
      <c r="I1391" s="17"/>
      <c r="J1391" s="17"/>
      <c r="K1391" s="17"/>
      <c r="L1391" s="17"/>
      <c r="M1391" s="17"/>
      <c r="N1391" s="17"/>
      <c r="O1391" s="17"/>
      <c r="P1391" s="17"/>
      <c r="Q1391" s="17"/>
      <c r="R1391" s="17"/>
      <c r="S1391" s="17"/>
      <c r="T1391" s="17"/>
      <c r="U1391" s="17"/>
      <c r="V1391" s="17"/>
      <c r="W1391" s="17"/>
      <c r="X1391" s="17"/>
      <c r="Y1391" s="17"/>
      <c r="Z1391" s="17"/>
      <c r="AA1391" s="17"/>
    </row>
    <row r="1392" spans="1:27" ht="12.75" customHeight="1" x14ac:dyDescent="0.2">
      <c r="A1392" s="17"/>
      <c r="B1392" s="58" t="s">
        <v>4613</v>
      </c>
      <c r="C1392" s="58" t="s">
        <v>4614</v>
      </c>
      <c r="D1392" s="58" t="s">
        <v>4615</v>
      </c>
      <c r="E1392" s="65" t="s">
        <v>4589</v>
      </c>
      <c r="F1392" s="66">
        <v>60</v>
      </c>
      <c r="G1392" s="66" t="s">
        <v>4616</v>
      </c>
      <c r="H1392" s="58" t="s">
        <v>4576</v>
      </c>
      <c r="I1392" s="17"/>
      <c r="J1392" s="17"/>
      <c r="K1392" s="17"/>
      <c r="L1392" s="17"/>
      <c r="M1392" s="17"/>
      <c r="N1392" s="17"/>
      <c r="O1392" s="17"/>
      <c r="P1392" s="17"/>
      <c r="Q1392" s="17"/>
      <c r="R1392" s="17"/>
      <c r="S1392" s="17"/>
      <c r="T1392" s="17"/>
      <c r="U1392" s="17"/>
      <c r="V1392" s="17"/>
      <c r="W1392" s="17"/>
      <c r="X1392" s="17"/>
      <c r="Y1392" s="17"/>
      <c r="Z1392" s="17"/>
      <c r="AA1392" s="17"/>
    </row>
    <row r="1393" spans="1:27" ht="12.75" customHeight="1" x14ac:dyDescent="0.2">
      <c r="A1393" s="17"/>
      <c r="B1393" s="58" t="s">
        <v>4617</v>
      </c>
      <c r="C1393" s="58" t="s">
        <v>4599</v>
      </c>
      <c r="D1393" s="58" t="s">
        <v>4618</v>
      </c>
      <c r="E1393" s="65" t="s">
        <v>4574</v>
      </c>
      <c r="F1393" s="66">
        <v>60</v>
      </c>
      <c r="G1393" s="58" t="s">
        <v>4616</v>
      </c>
      <c r="H1393" s="58" t="s">
        <v>4576</v>
      </c>
      <c r="I1393" s="17"/>
      <c r="J1393" s="17"/>
      <c r="K1393" s="17"/>
      <c r="L1393" s="17"/>
      <c r="M1393" s="17"/>
      <c r="N1393" s="17"/>
      <c r="O1393" s="17"/>
      <c r="P1393" s="17"/>
      <c r="Q1393" s="17"/>
      <c r="R1393" s="17"/>
      <c r="S1393" s="17"/>
      <c r="T1393" s="17"/>
      <c r="U1393" s="17"/>
      <c r="V1393" s="17"/>
      <c r="W1393" s="17"/>
      <c r="X1393" s="17"/>
      <c r="Y1393" s="17"/>
      <c r="Z1393" s="17"/>
      <c r="AA1393" s="17"/>
    </row>
    <row r="1394" spans="1:27" ht="12.75" customHeight="1" x14ac:dyDescent="0.2">
      <c r="A1394" s="17"/>
      <c r="B1394" s="58" t="s">
        <v>4619</v>
      </c>
      <c r="C1394" s="58" t="s">
        <v>4620</v>
      </c>
      <c r="D1394" s="58" t="s">
        <v>4621</v>
      </c>
      <c r="E1394" s="65" t="s">
        <v>4574</v>
      </c>
      <c r="F1394" s="66">
        <v>60</v>
      </c>
      <c r="G1394" s="58" t="s">
        <v>3262</v>
      </c>
      <c r="H1394" s="58" t="s">
        <v>4576</v>
      </c>
      <c r="I1394" s="17"/>
      <c r="J1394" s="17"/>
      <c r="K1394" s="17"/>
      <c r="L1394" s="17"/>
      <c r="M1394" s="17"/>
      <c r="N1394" s="17"/>
      <c r="O1394" s="17"/>
      <c r="P1394" s="17"/>
      <c r="Q1394" s="17"/>
      <c r="R1394" s="17"/>
      <c r="S1394" s="17"/>
      <c r="T1394" s="17"/>
      <c r="U1394" s="17"/>
      <c r="V1394" s="17"/>
      <c r="W1394" s="17"/>
      <c r="X1394" s="17"/>
      <c r="Y1394" s="17"/>
      <c r="Z1394" s="17"/>
      <c r="AA1394" s="17"/>
    </row>
    <row r="1395" spans="1:27" ht="12.75" customHeight="1" x14ac:dyDescent="0.2">
      <c r="A1395" s="17"/>
      <c r="B1395" s="58" t="s">
        <v>4622</v>
      </c>
      <c r="C1395" s="58" t="s">
        <v>4623</v>
      </c>
      <c r="D1395" s="58" t="s">
        <v>4624</v>
      </c>
      <c r="E1395" s="65" t="s">
        <v>4574</v>
      </c>
      <c r="F1395" s="66">
        <v>60</v>
      </c>
      <c r="G1395" s="58" t="s">
        <v>4625</v>
      </c>
      <c r="H1395" s="58" t="s">
        <v>4576</v>
      </c>
      <c r="I1395" s="17"/>
      <c r="J1395" s="17"/>
      <c r="K1395" s="17"/>
      <c r="L1395" s="17"/>
      <c r="M1395" s="17"/>
      <c r="N1395" s="17"/>
      <c r="O1395" s="17"/>
      <c r="P1395" s="17"/>
      <c r="Q1395" s="17"/>
      <c r="R1395" s="17"/>
      <c r="S1395" s="17"/>
      <c r="T1395" s="17"/>
      <c r="U1395" s="17"/>
      <c r="V1395" s="17"/>
      <c r="W1395" s="17"/>
      <c r="X1395" s="17"/>
      <c r="Y1395" s="17"/>
      <c r="Z1395" s="17"/>
      <c r="AA1395" s="17"/>
    </row>
    <row r="1396" spans="1:27" ht="12.75" customHeight="1" x14ac:dyDescent="0.2">
      <c r="A1396" s="17"/>
      <c r="B1396" s="58" t="s">
        <v>4626</v>
      </c>
      <c r="C1396" s="66" t="s">
        <v>4623</v>
      </c>
      <c r="D1396" s="58" t="s">
        <v>4624</v>
      </c>
      <c r="E1396" s="65" t="s">
        <v>4583</v>
      </c>
      <c r="F1396" s="66">
        <v>60</v>
      </c>
      <c r="G1396" s="58" t="s">
        <v>4627</v>
      </c>
      <c r="H1396" s="58" t="s">
        <v>4576</v>
      </c>
      <c r="I1396" s="17"/>
      <c r="J1396" s="17"/>
      <c r="K1396" s="17"/>
      <c r="L1396" s="17"/>
      <c r="M1396" s="17"/>
      <c r="N1396" s="17"/>
      <c r="O1396" s="17"/>
      <c r="P1396" s="17"/>
      <c r="Q1396" s="17"/>
      <c r="R1396" s="17"/>
      <c r="S1396" s="17"/>
      <c r="T1396" s="17"/>
      <c r="U1396" s="17"/>
      <c r="V1396" s="17"/>
      <c r="W1396" s="17"/>
      <c r="X1396" s="17"/>
      <c r="Y1396" s="17"/>
      <c r="Z1396" s="17"/>
      <c r="AA1396" s="17"/>
    </row>
    <row r="1397" spans="1:27" ht="12.75" customHeight="1" x14ac:dyDescent="0.2">
      <c r="A1397" s="17"/>
      <c r="B1397" s="58" t="s">
        <v>4628</v>
      </c>
      <c r="C1397" s="58" t="s">
        <v>4629</v>
      </c>
      <c r="D1397" s="58" t="s">
        <v>4630</v>
      </c>
      <c r="E1397" s="65" t="s">
        <v>4574</v>
      </c>
      <c r="F1397" s="66">
        <v>60</v>
      </c>
      <c r="G1397" s="58" t="s">
        <v>4631</v>
      </c>
      <c r="H1397" s="58" t="s">
        <v>4576</v>
      </c>
      <c r="I1397" s="17"/>
      <c r="J1397" s="17"/>
      <c r="K1397" s="17"/>
      <c r="L1397" s="17"/>
      <c r="M1397" s="17"/>
      <c r="N1397" s="17"/>
      <c r="O1397" s="17"/>
      <c r="P1397" s="17"/>
      <c r="Q1397" s="17"/>
      <c r="R1397" s="17"/>
      <c r="S1397" s="17"/>
      <c r="T1397" s="17"/>
      <c r="U1397" s="17"/>
      <c r="V1397" s="17"/>
      <c r="W1397" s="17"/>
      <c r="X1397" s="17"/>
      <c r="Y1397" s="17"/>
      <c r="Z1397" s="17"/>
      <c r="AA1397" s="17"/>
    </row>
    <row r="1398" spans="1:27" ht="12.75" customHeight="1" x14ac:dyDescent="0.2">
      <c r="A1398" s="17"/>
      <c r="B1398" s="58" t="s">
        <v>4632</v>
      </c>
      <c r="C1398" s="58" t="s">
        <v>4633</v>
      </c>
      <c r="D1398" s="58" t="s">
        <v>4634</v>
      </c>
      <c r="E1398" s="65" t="s">
        <v>4589</v>
      </c>
      <c r="F1398" s="66">
        <v>60</v>
      </c>
      <c r="G1398" s="58" t="s">
        <v>4635</v>
      </c>
      <c r="H1398" s="58" t="s">
        <v>4576</v>
      </c>
      <c r="I1398" s="17"/>
      <c r="J1398" s="17"/>
      <c r="K1398" s="17"/>
      <c r="L1398" s="17"/>
      <c r="M1398" s="17"/>
      <c r="N1398" s="17"/>
      <c r="O1398" s="17"/>
      <c r="P1398" s="17"/>
      <c r="Q1398" s="17"/>
      <c r="R1398" s="17"/>
      <c r="S1398" s="17"/>
      <c r="T1398" s="17"/>
      <c r="U1398" s="17"/>
      <c r="V1398" s="17"/>
      <c r="W1398" s="17"/>
      <c r="X1398" s="17"/>
      <c r="Y1398" s="17"/>
      <c r="Z1398" s="17"/>
      <c r="AA1398" s="17"/>
    </row>
    <row r="1399" spans="1:27" ht="12.75" customHeight="1" x14ac:dyDescent="0.2">
      <c r="A1399" s="17"/>
      <c r="B1399" s="58" t="s">
        <v>4636</v>
      </c>
      <c r="C1399" s="66" t="s">
        <v>4637</v>
      </c>
      <c r="D1399" s="58" t="s">
        <v>4638</v>
      </c>
      <c r="E1399" s="65" t="s">
        <v>4589</v>
      </c>
      <c r="F1399" s="66">
        <v>60</v>
      </c>
      <c r="G1399" s="58" t="s">
        <v>4635</v>
      </c>
      <c r="H1399" s="58" t="s">
        <v>4576</v>
      </c>
      <c r="I1399" s="17"/>
      <c r="J1399" s="17"/>
      <c r="K1399" s="17"/>
      <c r="L1399" s="17"/>
      <c r="M1399" s="17"/>
      <c r="N1399" s="17"/>
      <c r="O1399" s="17"/>
      <c r="P1399" s="17"/>
      <c r="Q1399" s="17"/>
      <c r="R1399" s="17"/>
      <c r="S1399" s="17"/>
      <c r="T1399" s="17"/>
      <c r="U1399" s="17"/>
      <c r="V1399" s="17"/>
      <c r="W1399" s="17"/>
      <c r="X1399" s="17"/>
      <c r="Y1399" s="17"/>
      <c r="Z1399" s="17"/>
      <c r="AA1399" s="17"/>
    </row>
    <row r="1400" spans="1:27" ht="12.75" customHeight="1" x14ac:dyDescent="0.2">
      <c r="A1400" s="17"/>
      <c r="B1400" s="58" t="s">
        <v>4639</v>
      </c>
      <c r="C1400" s="66" t="s">
        <v>4640</v>
      </c>
      <c r="D1400" s="58" t="s">
        <v>4641</v>
      </c>
      <c r="E1400" s="65" t="s">
        <v>4583</v>
      </c>
      <c r="F1400" s="66">
        <v>60</v>
      </c>
      <c r="G1400" s="58" t="s">
        <v>4642</v>
      </c>
      <c r="H1400" s="58" t="s">
        <v>4576</v>
      </c>
      <c r="I1400" s="17"/>
      <c r="J1400" s="17"/>
      <c r="K1400" s="17"/>
      <c r="L1400" s="17"/>
      <c r="M1400" s="17"/>
      <c r="N1400" s="17"/>
      <c r="O1400" s="17"/>
      <c r="P1400" s="17"/>
      <c r="Q1400" s="17"/>
      <c r="R1400" s="17"/>
      <c r="S1400" s="17"/>
      <c r="T1400" s="17"/>
      <c r="U1400" s="17"/>
      <c r="V1400" s="17"/>
      <c r="W1400" s="17"/>
      <c r="X1400" s="17"/>
      <c r="Y1400" s="17"/>
      <c r="Z1400" s="17"/>
      <c r="AA1400" s="17"/>
    </row>
    <row r="1401" spans="1:27" ht="12.75" customHeight="1" x14ac:dyDescent="0.2">
      <c r="A1401" s="17"/>
      <c r="B1401" s="68" t="s">
        <v>4643</v>
      </c>
      <c r="C1401" s="68" t="s">
        <v>4644</v>
      </c>
      <c r="D1401" s="68" t="s">
        <v>4645</v>
      </c>
      <c r="E1401" s="71" t="s">
        <v>4646</v>
      </c>
      <c r="F1401" s="70">
        <v>60</v>
      </c>
      <c r="G1401" s="68" t="s">
        <v>4647</v>
      </c>
      <c r="H1401" s="68" t="s">
        <v>4648</v>
      </c>
      <c r="I1401" s="17"/>
      <c r="J1401" s="17"/>
      <c r="K1401" s="17"/>
      <c r="L1401" s="17"/>
      <c r="M1401" s="17"/>
      <c r="N1401" s="17"/>
      <c r="O1401" s="17"/>
      <c r="P1401" s="17"/>
      <c r="Q1401" s="17"/>
      <c r="R1401" s="17"/>
      <c r="S1401" s="17"/>
      <c r="T1401" s="17"/>
      <c r="U1401" s="17"/>
      <c r="V1401" s="17"/>
      <c r="W1401" s="17"/>
      <c r="X1401" s="17"/>
      <c r="Y1401" s="17"/>
      <c r="Z1401" s="17"/>
      <c r="AA1401" s="17"/>
    </row>
    <row r="1402" spans="1:27" ht="12.75" customHeight="1" x14ac:dyDescent="0.2">
      <c r="A1402" s="17"/>
      <c r="B1402" s="68" t="s">
        <v>4649</v>
      </c>
      <c r="C1402" s="68" t="s">
        <v>4650</v>
      </c>
      <c r="D1402" s="68" t="s">
        <v>4651</v>
      </c>
      <c r="E1402" s="71" t="s">
        <v>4646</v>
      </c>
      <c r="F1402" s="70">
        <v>60</v>
      </c>
      <c r="G1402" s="68" t="s">
        <v>4647</v>
      </c>
      <c r="H1402" s="68" t="s">
        <v>4648</v>
      </c>
      <c r="I1402" s="17"/>
      <c r="J1402" s="17"/>
      <c r="K1402" s="17"/>
      <c r="L1402" s="17"/>
      <c r="M1402" s="17"/>
      <c r="N1402" s="17"/>
      <c r="O1402" s="17"/>
      <c r="P1402" s="17"/>
      <c r="Q1402" s="17"/>
      <c r="R1402" s="17"/>
      <c r="S1402" s="17"/>
      <c r="T1402" s="17"/>
      <c r="U1402" s="17"/>
      <c r="V1402" s="17"/>
      <c r="W1402" s="17"/>
      <c r="X1402" s="17"/>
      <c r="Y1402" s="17"/>
      <c r="Z1402" s="17"/>
      <c r="AA1402" s="17"/>
    </row>
    <row r="1403" spans="1:27" ht="12.75" customHeight="1" x14ac:dyDescent="0.2">
      <c r="A1403" s="17"/>
      <c r="B1403" s="68" t="s">
        <v>4652</v>
      </c>
      <c r="C1403" s="68" t="s">
        <v>4653</v>
      </c>
      <c r="D1403" s="68" t="s">
        <v>4654</v>
      </c>
      <c r="E1403" s="71" t="s">
        <v>4646</v>
      </c>
      <c r="F1403" s="70">
        <v>60</v>
      </c>
      <c r="G1403" s="68" t="s">
        <v>4655</v>
      </c>
      <c r="H1403" s="68" t="s">
        <v>4648</v>
      </c>
      <c r="I1403" s="17"/>
      <c r="J1403" s="17"/>
      <c r="K1403" s="17"/>
      <c r="L1403" s="17"/>
      <c r="M1403" s="17"/>
      <c r="N1403" s="17"/>
      <c r="O1403" s="17"/>
      <c r="P1403" s="17"/>
      <c r="Q1403" s="17"/>
      <c r="R1403" s="17"/>
      <c r="S1403" s="17"/>
      <c r="T1403" s="17"/>
      <c r="U1403" s="17"/>
      <c r="V1403" s="17"/>
      <c r="W1403" s="17"/>
      <c r="X1403" s="17"/>
      <c r="Y1403" s="17"/>
      <c r="Z1403" s="17"/>
      <c r="AA1403" s="17"/>
    </row>
    <row r="1404" spans="1:27" ht="12.75" customHeight="1" x14ac:dyDescent="0.2">
      <c r="A1404" s="17"/>
      <c r="B1404" s="68" t="s">
        <v>4656</v>
      </c>
      <c r="C1404" s="68" t="s">
        <v>4657</v>
      </c>
      <c r="D1404" s="68" t="s">
        <v>4658</v>
      </c>
      <c r="E1404" s="71" t="s">
        <v>4646</v>
      </c>
      <c r="F1404" s="70">
        <v>60</v>
      </c>
      <c r="G1404" s="68" t="s">
        <v>4655</v>
      </c>
      <c r="H1404" s="68" t="s">
        <v>4648</v>
      </c>
      <c r="I1404" s="17"/>
      <c r="J1404" s="17"/>
      <c r="K1404" s="17"/>
      <c r="L1404" s="17"/>
      <c r="M1404" s="17"/>
      <c r="N1404" s="17"/>
      <c r="O1404" s="17"/>
      <c r="P1404" s="17"/>
      <c r="Q1404" s="17"/>
      <c r="R1404" s="17"/>
      <c r="S1404" s="17"/>
      <c r="T1404" s="17"/>
      <c r="U1404" s="17"/>
      <c r="V1404" s="17"/>
      <c r="W1404" s="17"/>
      <c r="X1404" s="17"/>
      <c r="Y1404" s="17"/>
      <c r="Z1404" s="17"/>
      <c r="AA1404" s="17"/>
    </row>
    <row r="1405" spans="1:27" ht="12.75" customHeight="1" x14ac:dyDescent="0.2">
      <c r="A1405" s="17"/>
      <c r="B1405" s="68" t="s">
        <v>4659</v>
      </c>
      <c r="C1405" s="68" t="s">
        <v>4660</v>
      </c>
      <c r="D1405" s="68" t="s">
        <v>4661</v>
      </c>
      <c r="E1405" s="69" t="s">
        <v>4646</v>
      </c>
      <c r="F1405" s="68">
        <v>60</v>
      </c>
      <c r="G1405" s="68" t="s">
        <v>4662</v>
      </c>
      <c r="H1405" s="68" t="s">
        <v>4648</v>
      </c>
      <c r="I1405" s="17"/>
      <c r="J1405" s="17"/>
      <c r="K1405" s="17"/>
      <c r="L1405" s="17"/>
      <c r="M1405" s="17"/>
      <c r="N1405" s="17"/>
      <c r="O1405" s="17"/>
      <c r="P1405" s="17"/>
      <c r="Q1405" s="17"/>
      <c r="R1405" s="17"/>
      <c r="S1405" s="17"/>
      <c r="T1405" s="17"/>
      <c r="U1405" s="17"/>
      <c r="V1405" s="17"/>
      <c r="W1405" s="17"/>
      <c r="X1405" s="17"/>
      <c r="Y1405" s="17"/>
      <c r="Z1405" s="17"/>
      <c r="AA1405" s="17"/>
    </row>
    <row r="1406" spans="1:27" ht="12.75" customHeight="1" x14ac:dyDescent="0.2">
      <c r="A1406" s="17"/>
      <c r="B1406" s="68" t="s">
        <v>4663</v>
      </c>
      <c r="C1406" s="68" t="s">
        <v>4664</v>
      </c>
      <c r="D1406" s="68" t="s">
        <v>4665</v>
      </c>
      <c r="E1406" s="71" t="s">
        <v>4666</v>
      </c>
      <c r="F1406" s="70">
        <v>60</v>
      </c>
      <c r="G1406" s="68" t="s">
        <v>4667</v>
      </c>
      <c r="H1406" s="68" t="s">
        <v>4668</v>
      </c>
      <c r="I1406" s="17"/>
      <c r="J1406" s="17"/>
      <c r="K1406" s="17"/>
      <c r="L1406" s="17"/>
      <c r="M1406" s="17"/>
      <c r="N1406" s="17"/>
      <c r="O1406" s="17"/>
      <c r="P1406" s="17"/>
      <c r="Q1406" s="17"/>
      <c r="R1406" s="17"/>
      <c r="S1406" s="17"/>
      <c r="T1406" s="17"/>
      <c r="U1406" s="17"/>
      <c r="V1406" s="17"/>
      <c r="W1406" s="17"/>
      <c r="X1406" s="17"/>
      <c r="Y1406" s="17"/>
      <c r="Z1406" s="17"/>
      <c r="AA1406" s="17"/>
    </row>
    <row r="1407" spans="1:27" ht="12.75" customHeight="1" x14ac:dyDescent="0.2">
      <c r="A1407" s="17"/>
      <c r="B1407" s="68" t="s">
        <v>4669</v>
      </c>
      <c r="C1407" s="70" t="s">
        <v>4670</v>
      </c>
      <c r="D1407" s="68" t="s">
        <v>4671</v>
      </c>
      <c r="E1407" s="71" t="s">
        <v>4666</v>
      </c>
      <c r="F1407" s="70">
        <v>60</v>
      </c>
      <c r="G1407" s="70" t="s">
        <v>4672</v>
      </c>
      <c r="H1407" s="68" t="s">
        <v>4668</v>
      </c>
      <c r="I1407" s="17"/>
      <c r="J1407" s="17"/>
      <c r="K1407" s="17"/>
      <c r="L1407" s="17"/>
      <c r="M1407" s="17"/>
      <c r="N1407" s="17"/>
      <c r="O1407" s="17"/>
      <c r="P1407" s="17"/>
      <c r="Q1407" s="17"/>
      <c r="R1407" s="17"/>
      <c r="S1407" s="17"/>
      <c r="T1407" s="17"/>
      <c r="U1407" s="17"/>
      <c r="V1407" s="17"/>
      <c r="W1407" s="17"/>
      <c r="X1407" s="17"/>
      <c r="Y1407" s="17"/>
      <c r="Z1407" s="17"/>
      <c r="AA1407" s="17"/>
    </row>
    <row r="1408" spans="1:27" ht="12.75" customHeight="1" x14ac:dyDescent="0.2">
      <c r="A1408" s="17"/>
      <c r="B1408" s="68" t="s">
        <v>4673</v>
      </c>
      <c r="C1408" s="68" t="s">
        <v>4674</v>
      </c>
      <c r="D1408" s="68" t="s">
        <v>4675</v>
      </c>
      <c r="E1408" s="71" t="s">
        <v>4666</v>
      </c>
      <c r="F1408" s="70">
        <v>60</v>
      </c>
      <c r="G1408" s="68" t="s">
        <v>4676</v>
      </c>
      <c r="H1408" s="68" t="s">
        <v>4668</v>
      </c>
      <c r="I1408" s="17"/>
      <c r="J1408" s="17"/>
      <c r="K1408" s="17"/>
      <c r="L1408" s="17"/>
      <c r="M1408" s="17"/>
      <c r="N1408" s="17"/>
      <c r="O1408" s="17"/>
      <c r="P1408" s="17"/>
      <c r="Q1408" s="17"/>
      <c r="R1408" s="17"/>
      <c r="S1408" s="17"/>
      <c r="T1408" s="17"/>
      <c r="U1408" s="17"/>
      <c r="V1408" s="17"/>
      <c r="W1408" s="17"/>
      <c r="X1408" s="17"/>
      <c r="Y1408" s="17"/>
      <c r="Z1408" s="17"/>
      <c r="AA1408" s="17"/>
    </row>
    <row r="1409" spans="1:27" ht="12.75" customHeight="1" x14ac:dyDescent="0.2">
      <c r="A1409" s="17"/>
      <c r="B1409" s="68" t="s">
        <v>4677</v>
      </c>
      <c r="C1409" s="68" t="s">
        <v>4678</v>
      </c>
      <c r="D1409" s="68" t="s">
        <v>4679</v>
      </c>
      <c r="E1409" s="71" t="s">
        <v>4666</v>
      </c>
      <c r="F1409" s="70">
        <v>60</v>
      </c>
      <c r="G1409" s="68" t="s">
        <v>4676</v>
      </c>
      <c r="H1409" s="68" t="s">
        <v>4668</v>
      </c>
      <c r="I1409" s="17"/>
      <c r="J1409" s="17"/>
      <c r="K1409" s="17"/>
      <c r="L1409" s="17"/>
      <c r="M1409" s="17"/>
      <c r="N1409" s="17"/>
      <c r="O1409" s="17"/>
      <c r="P1409" s="17"/>
      <c r="Q1409" s="17"/>
      <c r="R1409" s="17"/>
      <c r="S1409" s="17"/>
      <c r="T1409" s="17"/>
      <c r="U1409" s="17"/>
      <c r="V1409" s="17"/>
      <c r="W1409" s="17"/>
      <c r="X1409" s="17"/>
      <c r="Y1409" s="17"/>
      <c r="Z1409" s="17"/>
      <c r="AA1409" s="17"/>
    </row>
    <row r="1410" spans="1:27" ht="12.75" customHeight="1" x14ac:dyDescent="0.2">
      <c r="A1410" s="17"/>
      <c r="B1410" s="68" t="s">
        <v>4680</v>
      </c>
      <c r="C1410" s="68" t="s">
        <v>4681</v>
      </c>
      <c r="D1410" s="68" t="s">
        <v>4682</v>
      </c>
      <c r="E1410" s="71" t="s">
        <v>4666</v>
      </c>
      <c r="F1410" s="70">
        <v>60</v>
      </c>
      <c r="G1410" s="68" t="s">
        <v>4683</v>
      </c>
      <c r="H1410" s="68" t="s">
        <v>4668</v>
      </c>
      <c r="I1410" s="17"/>
      <c r="J1410" s="17"/>
      <c r="K1410" s="17"/>
      <c r="L1410" s="17"/>
      <c r="M1410" s="17"/>
      <c r="N1410" s="17"/>
      <c r="O1410" s="17"/>
      <c r="P1410" s="17"/>
      <c r="Q1410" s="17"/>
      <c r="R1410" s="17"/>
      <c r="S1410" s="17"/>
      <c r="T1410" s="17"/>
      <c r="U1410" s="17"/>
      <c r="V1410" s="17"/>
      <c r="W1410" s="17"/>
      <c r="X1410" s="17"/>
      <c r="Y1410" s="17"/>
      <c r="Z1410" s="17"/>
      <c r="AA1410" s="17"/>
    </row>
    <row r="1411" spans="1:27" ht="12.75" customHeight="1" x14ac:dyDescent="0.2">
      <c r="A1411" s="17"/>
      <c r="B1411" s="68" t="s">
        <v>4684</v>
      </c>
      <c r="C1411" s="68" t="s">
        <v>4681</v>
      </c>
      <c r="D1411" s="68" t="s">
        <v>4682</v>
      </c>
      <c r="E1411" s="71" t="s">
        <v>4685</v>
      </c>
      <c r="F1411" s="70">
        <v>60</v>
      </c>
      <c r="G1411" s="68" t="s">
        <v>4683</v>
      </c>
      <c r="H1411" s="68" t="s">
        <v>4668</v>
      </c>
      <c r="I1411" s="17"/>
      <c r="J1411" s="17"/>
      <c r="K1411" s="17"/>
      <c r="L1411" s="17"/>
      <c r="M1411" s="17"/>
      <c r="N1411" s="17"/>
      <c r="O1411" s="17"/>
      <c r="P1411" s="17"/>
      <c r="Q1411" s="17"/>
      <c r="R1411" s="17"/>
      <c r="S1411" s="17"/>
      <c r="T1411" s="17"/>
      <c r="U1411" s="17"/>
      <c r="V1411" s="17"/>
      <c r="W1411" s="17"/>
      <c r="X1411" s="17"/>
      <c r="Y1411" s="17"/>
      <c r="Z1411" s="17"/>
      <c r="AA1411" s="17"/>
    </row>
    <row r="1412" spans="1:27" ht="12.75" customHeight="1" x14ac:dyDescent="0.2">
      <c r="A1412" s="17"/>
      <c r="B1412" s="68" t="s">
        <v>4686</v>
      </c>
      <c r="C1412" s="68" t="s">
        <v>4687</v>
      </c>
      <c r="D1412" s="68" t="s">
        <v>4688</v>
      </c>
      <c r="E1412" s="71" t="s">
        <v>4666</v>
      </c>
      <c r="F1412" s="70">
        <v>60</v>
      </c>
      <c r="G1412" s="68" t="s">
        <v>4689</v>
      </c>
      <c r="H1412" s="68" t="s">
        <v>4668</v>
      </c>
      <c r="I1412" s="17"/>
      <c r="J1412" s="17"/>
      <c r="K1412" s="17"/>
      <c r="L1412" s="17"/>
      <c r="M1412" s="17"/>
      <c r="N1412" s="17"/>
      <c r="O1412" s="17"/>
      <c r="P1412" s="17"/>
      <c r="Q1412" s="17"/>
      <c r="R1412" s="17"/>
      <c r="S1412" s="17"/>
      <c r="T1412" s="17"/>
      <c r="U1412" s="17"/>
      <c r="V1412" s="17"/>
      <c r="W1412" s="17"/>
      <c r="X1412" s="17"/>
      <c r="Y1412" s="17"/>
      <c r="Z1412" s="17"/>
      <c r="AA1412" s="17"/>
    </row>
    <row r="1413" spans="1:27" ht="12.75" customHeight="1" x14ac:dyDescent="0.2">
      <c r="A1413" s="17"/>
      <c r="B1413" s="68" t="s">
        <v>4690</v>
      </c>
      <c r="C1413" s="68" t="s">
        <v>4691</v>
      </c>
      <c r="D1413" s="68" t="s">
        <v>4692</v>
      </c>
      <c r="E1413" s="71" t="s">
        <v>4646</v>
      </c>
      <c r="F1413" s="72">
        <v>30</v>
      </c>
      <c r="G1413" s="68" t="s">
        <v>4693</v>
      </c>
      <c r="H1413" s="68" t="s">
        <v>3385</v>
      </c>
      <c r="I1413" s="17"/>
      <c r="J1413" s="17"/>
      <c r="K1413" s="17"/>
      <c r="L1413" s="17"/>
      <c r="M1413" s="17"/>
      <c r="N1413" s="17"/>
      <c r="O1413" s="17"/>
      <c r="P1413" s="17"/>
      <c r="Q1413" s="17"/>
      <c r="R1413" s="17"/>
      <c r="S1413" s="17"/>
      <c r="T1413" s="17"/>
      <c r="U1413" s="17"/>
      <c r="V1413" s="17"/>
      <c r="W1413" s="17"/>
      <c r="X1413" s="17"/>
      <c r="Y1413" s="17"/>
      <c r="Z1413" s="17"/>
      <c r="AA1413" s="17"/>
    </row>
    <row r="1414" spans="1:27" ht="12.75" customHeight="1" x14ac:dyDescent="0.2">
      <c r="A1414" s="17"/>
      <c r="B1414" s="68" t="s">
        <v>4694</v>
      </c>
      <c r="C1414" s="68" t="s">
        <v>4691</v>
      </c>
      <c r="D1414" s="68" t="s">
        <v>4692</v>
      </c>
      <c r="E1414" s="71" t="s">
        <v>4685</v>
      </c>
      <c r="F1414" s="72">
        <v>30</v>
      </c>
      <c r="G1414" s="68" t="s">
        <v>4693</v>
      </c>
      <c r="H1414" s="68" t="s">
        <v>3385</v>
      </c>
      <c r="I1414" s="17"/>
      <c r="J1414" s="17"/>
      <c r="K1414" s="17"/>
      <c r="L1414" s="17"/>
      <c r="M1414" s="17"/>
      <c r="N1414" s="17"/>
      <c r="O1414" s="17"/>
      <c r="P1414" s="17"/>
      <c r="Q1414" s="17"/>
      <c r="R1414" s="17"/>
      <c r="S1414" s="17"/>
      <c r="T1414" s="17"/>
      <c r="U1414" s="17"/>
      <c r="V1414" s="17"/>
      <c r="W1414" s="17"/>
      <c r="X1414" s="17"/>
      <c r="Y1414" s="17"/>
      <c r="Z1414" s="17"/>
      <c r="AA1414" s="17"/>
    </row>
    <row r="1415" spans="1:27" ht="12.75" customHeight="1" x14ac:dyDescent="0.2">
      <c r="A1415" s="17"/>
      <c r="B1415" s="68" t="s">
        <v>4695</v>
      </c>
      <c r="C1415" s="68" t="s">
        <v>4678</v>
      </c>
      <c r="D1415" s="68" t="s">
        <v>4679</v>
      </c>
      <c r="E1415" s="71" t="s">
        <v>4685</v>
      </c>
      <c r="F1415" s="70">
        <v>60</v>
      </c>
      <c r="G1415" s="68" t="s">
        <v>4696</v>
      </c>
      <c r="H1415" s="68" t="s">
        <v>3385</v>
      </c>
      <c r="I1415" s="17"/>
      <c r="J1415" s="17"/>
      <c r="K1415" s="17"/>
      <c r="L1415" s="17"/>
      <c r="M1415" s="17"/>
      <c r="N1415" s="17"/>
      <c r="O1415" s="17"/>
      <c r="P1415" s="17"/>
      <c r="Q1415" s="17"/>
      <c r="R1415" s="17"/>
      <c r="S1415" s="17"/>
      <c r="T1415" s="17"/>
      <c r="U1415" s="17"/>
      <c r="V1415" s="17"/>
      <c r="W1415" s="17"/>
      <c r="X1415" s="17"/>
      <c r="Y1415" s="17"/>
      <c r="Z1415" s="17"/>
      <c r="AA1415" s="17"/>
    </row>
    <row r="1416" spans="1:27" ht="12.75" customHeight="1" x14ac:dyDescent="0.2">
      <c r="A1416" s="17"/>
      <c r="B1416" s="68" t="s">
        <v>4697</v>
      </c>
      <c r="C1416" s="68" t="s">
        <v>4698</v>
      </c>
      <c r="D1416" s="68" t="s">
        <v>4699</v>
      </c>
      <c r="E1416" s="71" t="s">
        <v>4646</v>
      </c>
      <c r="F1416" s="70">
        <v>60</v>
      </c>
      <c r="G1416" s="68" t="s">
        <v>4700</v>
      </c>
      <c r="H1416" s="68" t="s">
        <v>3385</v>
      </c>
      <c r="I1416" s="17"/>
      <c r="J1416" s="17"/>
      <c r="K1416" s="17"/>
      <c r="L1416" s="17"/>
      <c r="M1416" s="17"/>
      <c r="N1416" s="17"/>
      <c r="O1416" s="17"/>
      <c r="P1416" s="17"/>
      <c r="Q1416" s="17"/>
      <c r="R1416" s="17"/>
      <c r="S1416" s="17"/>
      <c r="T1416" s="17"/>
      <c r="U1416" s="17"/>
      <c r="V1416" s="17"/>
      <c r="W1416" s="17"/>
      <c r="X1416" s="17"/>
      <c r="Y1416" s="17"/>
      <c r="Z1416" s="17"/>
      <c r="AA1416" s="17"/>
    </row>
    <row r="1417" spans="1:27" ht="12.75" customHeight="1" x14ac:dyDescent="0.2">
      <c r="A1417" s="17"/>
      <c r="B1417" s="68" t="s">
        <v>4701</v>
      </c>
      <c r="C1417" s="68" t="s">
        <v>4702</v>
      </c>
      <c r="D1417" s="68" t="s">
        <v>4703</v>
      </c>
      <c r="E1417" s="71" t="s">
        <v>4646</v>
      </c>
      <c r="F1417" s="70">
        <v>60</v>
      </c>
      <c r="G1417" s="68" t="s">
        <v>4704</v>
      </c>
      <c r="H1417" s="68" t="s">
        <v>3385</v>
      </c>
      <c r="I1417" s="17"/>
      <c r="J1417" s="17"/>
      <c r="K1417" s="17"/>
      <c r="L1417" s="17"/>
      <c r="M1417" s="17"/>
      <c r="N1417" s="17"/>
      <c r="O1417" s="17"/>
      <c r="P1417" s="17"/>
      <c r="Q1417" s="17"/>
      <c r="R1417" s="17"/>
      <c r="S1417" s="17"/>
      <c r="T1417" s="17"/>
      <c r="U1417" s="17"/>
      <c r="V1417" s="17"/>
      <c r="W1417" s="17"/>
      <c r="X1417" s="17"/>
      <c r="Y1417" s="17"/>
      <c r="Z1417" s="17"/>
      <c r="AA1417" s="17"/>
    </row>
    <row r="1418" spans="1:27" ht="12.75" customHeight="1" x14ac:dyDescent="0.2">
      <c r="A1418" s="17"/>
      <c r="B1418" s="68" t="s">
        <v>4705</v>
      </c>
      <c r="C1418" s="68" t="s">
        <v>4706</v>
      </c>
      <c r="D1418" s="68" t="s">
        <v>4707</v>
      </c>
      <c r="E1418" s="71" t="s">
        <v>4685</v>
      </c>
      <c r="F1418" s="70">
        <v>60</v>
      </c>
      <c r="G1418" s="68" t="s">
        <v>4708</v>
      </c>
      <c r="H1418" s="68" t="s">
        <v>3385</v>
      </c>
      <c r="I1418" s="17"/>
      <c r="J1418" s="17"/>
      <c r="K1418" s="17"/>
      <c r="L1418" s="17"/>
      <c r="M1418" s="17"/>
      <c r="N1418" s="17"/>
      <c r="O1418" s="17"/>
      <c r="P1418" s="17"/>
      <c r="Q1418" s="17"/>
      <c r="R1418" s="17"/>
      <c r="S1418" s="17"/>
      <c r="T1418" s="17"/>
      <c r="U1418" s="17"/>
      <c r="V1418" s="17"/>
      <c r="W1418" s="17"/>
      <c r="X1418" s="17"/>
      <c r="Y1418" s="17"/>
      <c r="Z1418" s="17"/>
      <c r="AA1418" s="17"/>
    </row>
    <row r="1419" spans="1:27" ht="12.75" customHeight="1" x14ac:dyDescent="0.2">
      <c r="A1419" s="17"/>
      <c r="B1419" s="68" t="s">
        <v>4709</v>
      </c>
      <c r="C1419" s="68" t="s">
        <v>4710</v>
      </c>
      <c r="D1419" s="68" t="s">
        <v>4711</v>
      </c>
      <c r="E1419" s="71" t="s">
        <v>4646</v>
      </c>
      <c r="F1419" s="70">
        <v>60</v>
      </c>
      <c r="G1419" s="68" t="s">
        <v>4662</v>
      </c>
      <c r="H1419" s="68" t="s">
        <v>3385</v>
      </c>
      <c r="I1419" s="17"/>
      <c r="J1419" s="17"/>
      <c r="K1419" s="17"/>
      <c r="L1419" s="17"/>
      <c r="M1419" s="17"/>
      <c r="N1419" s="17"/>
      <c r="O1419" s="17"/>
      <c r="P1419" s="17"/>
      <c r="Q1419" s="17"/>
      <c r="R1419" s="17"/>
      <c r="S1419" s="17"/>
      <c r="T1419" s="17"/>
      <c r="U1419" s="17"/>
      <c r="V1419" s="17"/>
      <c r="W1419" s="17"/>
      <c r="X1419" s="17"/>
      <c r="Y1419" s="17"/>
      <c r="Z1419" s="17"/>
      <c r="AA1419" s="17"/>
    </row>
    <row r="1420" spans="1:27" ht="12.75" customHeight="1" x14ac:dyDescent="0.2">
      <c r="A1420" s="17"/>
      <c r="B1420" s="58" t="s">
        <v>4712</v>
      </c>
      <c r="C1420" s="58" t="s">
        <v>4713</v>
      </c>
      <c r="D1420" s="58" t="s">
        <v>4714</v>
      </c>
      <c r="E1420" s="65" t="s">
        <v>153</v>
      </c>
      <c r="F1420" s="66">
        <v>60</v>
      </c>
      <c r="G1420" s="58" t="s">
        <v>4715</v>
      </c>
      <c r="H1420" s="58" t="s">
        <v>2285</v>
      </c>
      <c r="I1420" s="17"/>
      <c r="J1420" s="17"/>
      <c r="K1420" s="17"/>
      <c r="L1420" s="17"/>
      <c r="M1420" s="17"/>
      <c r="N1420" s="17"/>
      <c r="O1420" s="17"/>
      <c r="P1420" s="17"/>
      <c r="Q1420" s="17"/>
      <c r="R1420" s="17"/>
      <c r="S1420" s="17"/>
      <c r="T1420" s="17"/>
      <c r="U1420" s="17"/>
      <c r="V1420" s="17"/>
      <c r="W1420" s="17"/>
      <c r="X1420" s="17"/>
      <c r="Y1420" s="17"/>
      <c r="Z1420" s="17"/>
      <c r="AA1420" s="17"/>
    </row>
    <row r="1421" spans="1:27" ht="12.75" customHeight="1" x14ac:dyDescent="0.2">
      <c r="A1421" s="17"/>
      <c r="B1421" s="58" t="s">
        <v>4716</v>
      </c>
      <c r="C1421" s="58" t="s">
        <v>4717</v>
      </c>
      <c r="D1421" s="58" t="s">
        <v>4718</v>
      </c>
      <c r="E1421" s="65" t="s">
        <v>1497</v>
      </c>
      <c r="F1421" s="66">
        <v>60</v>
      </c>
      <c r="G1421" s="58" t="s">
        <v>487</v>
      </c>
      <c r="H1421" s="58" t="s">
        <v>2285</v>
      </c>
      <c r="I1421" s="17"/>
      <c r="J1421" s="17"/>
      <c r="K1421" s="17"/>
      <c r="L1421" s="17"/>
      <c r="M1421" s="17"/>
      <c r="N1421" s="17"/>
      <c r="O1421" s="17"/>
      <c r="P1421" s="17"/>
      <c r="Q1421" s="17"/>
      <c r="R1421" s="17"/>
      <c r="S1421" s="17"/>
      <c r="T1421" s="17"/>
      <c r="U1421" s="17"/>
      <c r="V1421" s="17"/>
      <c r="W1421" s="17"/>
      <c r="X1421" s="17"/>
      <c r="Y1421" s="17"/>
      <c r="Z1421" s="17"/>
      <c r="AA1421" s="17"/>
    </row>
    <row r="1422" spans="1:27" ht="12.75" customHeight="1" x14ac:dyDescent="0.2">
      <c r="A1422" s="17"/>
      <c r="B1422" s="58" t="s">
        <v>4719</v>
      </c>
      <c r="C1422" s="58" t="s">
        <v>4720</v>
      </c>
      <c r="D1422" s="58" t="s">
        <v>4721</v>
      </c>
      <c r="E1422" s="65" t="s">
        <v>257</v>
      </c>
      <c r="F1422" s="66">
        <v>60</v>
      </c>
      <c r="G1422" s="58" t="s">
        <v>4722</v>
      </c>
      <c r="H1422" s="58" t="s">
        <v>252</v>
      </c>
      <c r="I1422" s="17"/>
      <c r="J1422" s="17"/>
      <c r="K1422" s="17"/>
      <c r="L1422" s="17"/>
      <c r="M1422" s="17"/>
      <c r="N1422" s="17"/>
      <c r="O1422" s="17"/>
      <c r="P1422" s="17"/>
      <c r="Q1422" s="17"/>
      <c r="R1422" s="17"/>
      <c r="S1422" s="17"/>
      <c r="T1422" s="17"/>
      <c r="U1422" s="17"/>
      <c r="V1422" s="17"/>
      <c r="W1422" s="17"/>
      <c r="X1422" s="17"/>
      <c r="Y1422" s="17"/>
      <c r="Z1422" s="17"/>
      <c r="AA1422" s="17"/>
    </row>
    <row r="1423" spans="1:27" ht="12.75" customHeight="1" x14ac:dyDescent="0.2">
      <c r="A1423" s="17"/>
      <c r="B1423" s="58" t="s">
        <v>4723</v>
      </c>
      <c r="C1423" s="58" t="s">
        <v>4724</v>
      </c>
      <c r="D1423" s="58" t="s">
        <v>4725</v>
      </c>
      <c r="E1423" s="65" t="s">
        <v>250</v>
      </c>
      <c r="F1423" s="66">
        <v>120</v>
      </c>
      <c r="G1423" s="58" t="s">
        <v>4726</v>
      </c>
      <c r="H1423" s="58" t="s">
        <v>252</v>
      </c>
      <c r="I1423" s="17"/>
      <c r="J1423" s="17"/>
      <c r="K1423" s="17"/>
      <c r="L1423" s="17"/>
      <c r="M1423" s="17"/>
      <c r="N1423" s="17"/>
      <c r="O1423" s="17"/>
      <c r="P1423" s="17"/>
      <c r="Q1423" s="17"/>
      <c r="R1423" s="17"/>
      <c r="S1423" s="17"/>
      <c r="T1423" s="17"/>
      <c r="U1423" s="17"/>
      <c r="V1423" s="17"/>
      <c r="W1423" s="17"/>
      <c r="X1423" s="17"/>
      <c r="Y1423" s="17"/>
      <c r="Z1423" s="17"/>
      <c r="AA1423" s="17"/>
    </row>
    <row r="1424" spans="1:27" ht="12.75" customHeight="1" x14ac:dyDescent="0.2">
      <c r="A1424" s="17"/>
      <c r="B1424" s="58" t="s">
        <v>4727</v>
      </c>
      <c r="C1424" s="66" t="s">
        <v>4728</v>
      </c>
      <c r="D1424" s="58" t="s">
        <v>4729</v>
      </c>
      <c r="E1424" s="65" t="s">
        <v>257</v>
      </c>
      <c r="F1424" s="66">
        <v>60</v>
      </c>
      <c r="G1424" s="66" t="s">
        <v>4730</v>
      </c>
      <c r="H1424" s="58" t="s">
        <v>252</v>
      </c>
      <c r="I1424" s="17"/>
      <c r="J1424" s="17"/>
      <c r="K1424" s="17"/>
      <c r="L1424" s="17"/>
      <c r="M1424" s="17"/>
      <c r="N1424" s="17"/>
      <c r="O1424" s="17"/>
      <c r="P1424" s="17"/>
      <c r="Q1424" s="17"/>
      <c r="R1424" s="17"/>
      <c r="S1424" s="17"/>
      <c r="T1424" s="17"/>
      <c r="U1424" s="17"/>
      <c r="V1424" s="17"/>
      <c r="W1424" s="17"/>
      <c r="X1424" s="17"/>
      <c r="Y1424" s="17"/>
      <c r="Z1424" s="17"/>
      <c r="AA1424" s="17"/>
    </row>
    <row r="1425" spans="1:27" ht="12.75" customHeight="1" x14ac:dyDescent="0.2">
      <c r="A1425" s="17"/>
      <c r="B1425" s="58" t="s">
        <v>4731</v>
      </c>
      <c r="C1425" s="58" t="s">
        <v>4732</v>
      </c>
      <c r="D1425" s="58" t="s">
        <v>4733</v>
      </c>
      <c r="E1425" s="59" t="s">
        <v>257</v>
      </c>
      <c r="F1425" s="58">
        <v>60</v>
      </c>
      <c r="G1425" s="58" t="s">
        <v>4734</v>
      </c>
      <c r="H1425" s="58" t="s">
        <v>4735</v>
      </c>
      <c r="I1425" s="17"/>
      <c r="J1425" s="17"/>
      <c r="K1425" s="17"/>
      <c r="L1425" s="17"/>
      <c r="M1425" s="17"/>
      <c r="N1425" s="17"/>
      <c r="O1425" s="17"/>
      <c r="P1425" s="17"/>
      <c r="Q1425" s="17"/>
      <c r="R1425" s="17"/>
      <c r="S1425" s="17"/>
      <c r="T1425" s="17"/>
      <c r="U1425" s="17"/>
      <c r="V1425" s="17"/>
      <c r="W1425" s="17"/>
      <c r="X1425" s="17"/>
      <c r="Y1425" s="17"/>
      <c r="Z1425" s="17"/>
      <c r="AA1425" s="17"/>
    </row>
    <row r="1426" spans="1:27" ht="12.75" customHeight="1" x14ac:dyDescent="0.2">
      <c r="A1426" s="17"/>
      <c r="B1426" s="58" t="s">
        <v>4736</v>
      </c>
      <c r="C1426" s="58" t="s">
        <v>4737</v>
      </c>
      <c r="D1426" s="58" t="s">
        <v>4738</v>
      </c>
      <c r="E1426" s="59" t="s">
        <v>257</v>
      </c>
      <c r="F1426" s="58">
        <v>90</v>
      </c>
      <c r="G1426" s="58" t="s">
        <v>1153</v>
      </c>
      <c r="H1426" s="58" t="s">
        <v>4735</v>
      </c>
      <c r="I1426" s="17"/>
      <c r="J1426" s="17"/>
      <c r="K1426" s="17"/>
      <c r="L1426" s="17"/>
      <c r="M1426" s="17"/>
      <c r="N1426" s="17"/>
      <c r="O1426" s="17"/>
      <c r="P1426" s="17"/>
      <c r="Q1426" s="17"/>
      <c r="R1426" s="17"/>
      <c r="S1426" s="17"/>
      <c r="T1426" s="17"/>
      <c r="U1426" s="17"/>
      <c r="V1426" s="17"/>
      <c r="W1426" s="17"/>
      <c r="X1426" s="17"/>
      <c r="Y1426" s="17"/>
      <c r="Z1426" s="17"/>
      <c r="AA1426" s="17"/>
    </row>
    <row r="1427" spans="1:27" ht="12.75" customHeight="1" x14ac:dyDescent="0.2">
      <c r="A1427" s="17"/>
      <c r="B1427" s="58" t="s">
        <v>4739</v>
      </c>
      <c r="C1427" s="58" t="s">
        <v>4740</v>
      </c>
      <c r="D1427" s="58" t="s">
        <v>4741</v>
      </c>
      <c r="E1427" s="59" t="s">
        <v>257</v>
      </c>
      <c r="F1427" s="58">
        <v>60</v>
      </c>
      <c r="G1427" s="58" t="s">
        <v>1037</v>
      </c>
      <c r="H1427" s="58" t="s">
        <v>4735</v>
      </c>
      <c r="I1427" s="17"/>
      <c r="J1427" s="17"/>
      <c r="K1427" s="17"/>
      <c r="L1427" s="17"/>
      <c r="M1427" s="17"/>
      <c r="N1427" s="17"/>
      <c r="O1427" s="17"/>
      <c r="P1427" s="17"/>
      <c r="Q1427" s="17"/>
      <c r="R1427" s="17"/>
      <c r="S1427" s="17"/>
      <c r="T1427" s="17"/>
      <c r="U1427" s="17"/>
      <c r="V1427" s="17"/>
      <c r="W1427" s="17"/>
      <c r="X1427" s="17"/>
      <c r="Y1427" s="17"/>
      <c r="Z1427" s="17"/>
      <c r="AA1427" s="17"/>
    </row>
    <row r="1428" spans="1:27" ht="12.75" customHeight="1" x14ac:dyDescent="0.2">
      <c r="A1428" s="17"/>
      <c r="B1428" s="58" t="s">
        <v>4742</v>
      </c>
      <c r="C1428" s="58" t="s">
        <v>4743</v>
      </c>
      <c r="D1428" s="58" t="s">
        <v>4744</v>
      </c>
      <c r="E1428" s="59" t="s">
        <v>257</v>
      </c>
      <c r="F1428" s="58">
        <v>60</v>
      </c>
      <c r="G1428" s="58" t="s">
        <v>4745</v>
      </c>
      <c r="H1428" s="58" t="s">
        <v>4735</v>
      </c>
      <c r="I1428" s="17"/>
      <c r="J1428" s="17"/>
      <c r="K1428" s="17"/>
      <c r="L1428" s="17"/>
      <c r="M1428" s="17"/>
      <c r="N1428" s="17"/>
      <c r="O1428" s="17"/>
      <c r="P1428" s="17"/>
      <c r="Q1428" s="17"/>
      <c r="R1428" s="17"/>
      <c r="S1428" s="17"/>
      <c r="T1428" s="17"/>
      <c r="U1428" s="17"/>
      <c r="V1428" s="17"/>
      <c r="W1428" s="17"/>
      <c r="X1428" s="17"/>
      <c r="Y1428" s="17"/>
      <c r="Z1428" s="17"/>
      <c r="AA1428" s="17"/>
    </row>
    <row r="1429" spans="1:27" ht="12.75" customHeight="1" x14ac:dyDescent="0.2">
      <c r="A1429" s="17"/>
      <c r="B1429" s="58" t="s">
        <v>4746</v>
      </c>
      <c r="C1429" s="58" t="s">
        <v>4747</v>
      </c>
      <c r="D1429" s="58" t="s">
        <v>4748</v>
      </c>
      <c r="E1429" s="59" t="s">
        <v>257</v>
      </c>
      <c r="F1429" s="58">
        <v>45</v>
      </c>
      <c r="G1429" s="58" t="s">
        <v>1280</v>
      </c>
      <c r="H1429" s="58" t="s">
        <v>4735</v>
      </c>
      <c r="I1429" s="17"/>
      <c r="J1429" s="17"/>
      <c r="K1429" s="17"/>
      <c r="L1429" s="17"/>
      <c r="M1429" s="17"/>
      <c r="N1429" s="17"/>
      <c r="O1429" s="17"/>
      <c r="P1429" s="17"/>
      <c r="Q1429" s="17"/>
      <c r="R1429" s="17"/>
      <c r="S1429" s="17"/>
      <c r="T1429" s="17"/>
      <c r="U1429" s="17"/>
      <c r="V1429" s="17"/>
      <c r="W1429" s="17"/>
      <c r="X1429" s="17"/>
      <c r="Y1429" s="17"/>
      <c r="Z1429" s="17"/>
      <c r="AA1429" s="17"/>
    </row>
    <row r="1430" spans="1:27" ht="12.75" customHeight="1" x14ac:dyDescent="0.2">
      <c r="A1430" s="17"/>
      <c r="B1430" s="58" t="s">
        <v>4749</v>
      </c>
      <c r="C1430" s="58" t="s">
        <v>4750</v>
      </c>
      <c r="D1430" s="58" t="s">
        <v>4751</v>
      </c>
      <c r="E1430" s="59" t="s">
        <v>257</v>
      </c>
      <c r="F1430" s="58">
        <v>60</v>
      </c>
      <c r="G1430" s="58" t="s">
        <v>4752</v>
      </c>
      <c r="H1430" s="58" t="s">
        <v>4735</v>
      </c>
      <c r="I1430" s="17"/>
      <c r="J1430" s="17"/>
      <c r="K1430" s="17"/>
      <c r="L1430" s="17"/>
      <c r="M1430" s="17"/>
      <c r="N1430" s="17"/>
      <c r="O1430" s="17"/>
      <c r="P1430" s="17"/>
      <c r="Q1430" s="17"/>
      <c r="R1430" s="17"/>
      <c r="S1430" s="17"/>
      <c r="T1430" s="17"/>
      <c r="U1430" s="17"/>
      <c r="V1430" s="17"/>
      <c r="W1430" s="17"/>
      <c r="X1430" s="17"/>
      <c r="Y1430" s="17"/>
      <c r="Z1430" s="17"/>
      <c r="AA1430" s="17"/>
    </row>
    <row r="1431" spans="1:27" ht="12.75" customHeight="1" x14ac:dyDescent="0.2">
      <c r="A1431" s="17"/>
      <c r="B1431" s="58" t="s">
        <v>4753</v>
      </c>
      <c r="C1431" s="58" t="s">
        <v>4754</v>
      </c>
      <c r="D1431" s="58" t="s">
        <v>4755</v>
      </c>
      <c r="E1431" s="59" t="s">
        <v>257</v>
      </c>
      <c r="F1431" s="58">
        <v>75</v>
      </c>
      <c r="G1431" s="58" t="s">
        <v>4756</v>
      </c>
      <c r="H1431" s="58" t="s">
        <v>4735</v>
      </c>
      <c r="I1431" s="17"/>
      <c r="J1431" s="17"/>
      <c r="K1431" s="17"/>
      <c r="L1431" s="17"/>
      <c r="M1431" s="17"/>
      <c r="N1431" s="17"/>
      <c r="O1431" s="17"/>
      <c r="P1431" s="17"/>
      <c r="Q1431" s="17"/>
      <c r="R1431" s="17"/>
      <c r="S1431" s="17"/>
      <c r="T1431" s="17"/>
      <c r="U1431" s="17"/>
      <c r="V1431" s="17"/>
      <c r="W1431" s="17"/>
      <c r="X1431" s="17"/>
      <c r="Y1431" s="17"/>
      <c r="Z1431" s="17"/>
      <c r="AA1431" s="17"/>
    </row>
    <row r="1432" spans="1:27" ht="12.75" customHeight="1" x14ac:dyDescent="0.2">
      <c r="A1432" s="17"/>
      <c r="B1432" s="58" t="s">
        <v>4757</v>
      </c>
      <c r="C1432" s="58" t="s">
        <v>4758</v>
      </c>
      <c r="D1432" s="58" t="s">
        <v>1243</v>
      </c>
      <c r="E1432" s="59" t="s">
        <v>250</v>
      </c>
      <c r="F1432" s="58">
        <v>75</v>
      </c>
      <c r="G1432" s="58" t="s">
        <v>4759</v>
      </c>
      <c r="H1432" s="58" t="s">
        <v>4735</v>
      </c>
      <c r="I1432" s="17"/>
      <c r="J1432" s="17"/>
      <c r="K1432" s="17"/>
      <c r="L1432" s="17"/>
      <c r="M1432" s="17"/>
      <c r="N1432" s="17"/>
      <c r="O1432" s="17"/>
      <c r="P1432" s="17"/>
      <c r="Q1432" s="17"/>
      <c r="R1432" s="17"/>
      <c r="S1432" s="17"/>
      <c r="T1432" s="17"/>
      <c r="U1432" s="17"/>
      <c r="V1432" s="17"/>
      <c r="W1432" s="17"/>
      <c r="X1432" s="17"/>
      <c r="Y1432" s="17"/>
      <c r="Z1432" s="17"/>
      <c r="AA1432" s="17"/>
    </row>
    <row r="1433" spans="1:27" ht="12.75" customHeight="1" x14ac:dyDescent="0.2">
      <c r="A1433" s="17"/>
      <c r="B1433" s="58" t="s">
        <v>4760</v>
      </c>
      <c r="C1433" s="58" t="s">
        <v>4758</v>
      </c>
      <c r="D1433" s="58" t="s">
        <v>1243</v>
      </c>
      <c r="E1433" s="59" t="s">
        <v>739</v>
      </c>
      <c r="F1433" s="58">
        <v>75</v>
      </c>
      <c r="G1433" s="58" t="s">
        <v>4759</v>
      </c>
      <c r="H1433" s="58" t="s">
        <v>4735</v>
      </c>
      <c r="I1433" s="17"/>
      <c r="J1433" s="17"/>
      <c r="K1433" s="17"/>
      <c r="L1433" s="17"/>
      <c r="M1433" s="17"/>
      <c r="N1433" s="17"/>
      <c r="O1433" s="17"/>
      <c r="P1433" s="17"/>
      <c r="Q1433" s="17"/>
      <c r="R1433" s="17"/>
      <c r="S1433" s="17"/>
      <c r="T1433" s="17"/>
      <c r="U1433" s="17"/>
      <c r="V1433" s="17"/>
      <c r="W1433" s="17"/>
      <c r="X1433" s="17"/>
      <c r="Y1433" s="17"/>
      <c r="Z1433" s="17"/>
      <c r="AA1433" s="17"/>
    </row>
    <row r="1434" spans="1:27" ht="12.75" customHeight="1" x14ac:dyDescent="0.2">
      <c r="A1434" s="17"/>
      <c r="B1434" s="58" t="s">
        <v>4761</v>
      </c>
      <c r="C1434" s="58" t="s">
        <v>4762</v>
      </c>
      <c r="D1434" s="58" t="s">
        <v>4763</v>
      </c>
      <c r="E1434" s="59" t="s">
        <v>257</v>
      </c>
      <c r="F1434" s="58">
        <v>45</v>
      </c>
      <c r="G1434" s="58" t="s">
        <v>4764</v>
      </c>
      <c r="H1434" s="58" t="s">
        <v>4735</v>
      </c>
      <c r="I1434" s="17"/>
      <c r="J1434" s="17"/>
      <c r="K1434" s="17"/>
      <c r="L1434" s="17"/>
      <c r="M1434" s="17"/>
      <c r="N1434" s="17"/>
      <c r="O1434" s="17"/>
      <c r="P1434" s="17"/>
      <c r="Q1434" s="17"/>
      <c r="R1434" s="17"/>
      <c r="S1434" s="17"/>
      <c r="T1434" s="17"/>
      <c r="U1434" s="17"/>
      <c r="V1434" s="17"/>
      <c r="W1434" s="17"/>
      <c r="X1434" s="17"/>
      <c r="Y1434" s="17"/>
      <c r="Z1434" s="17"/>
      <c r="AA1434" s="17"/>
    </row>
    <row r="1435" spans="1:27" ht="12.75" customHeight="1" x14ac:dyDescent="0.2">
      <c r="A1435" s="17"/>
      <c r="B1435" s="58" t="s">
        <v>4765</v>
      </c>
      <c r="C1435" s="58" t="s">
        <v>4766</v>
      </c>
      <c r="D1435" s="58" t="s">
        <v>4767</v>
      </c>
      <c r="E1435" s="65" t="s">
        <v>257</v>
      </c>
      <c r="F1435" s="66">
        <v>60</v>
      </c>
      <c r="G1435" s="58" t="s">
        <v>4768</v>
      </c>
      <c r="H1435" s="58" t="s">
        <v>4735</v>
      </c>
      <c r="I1435" s="17"/>
      <c r="J1435" s="17"/>
      <c r="K1435" s="17"/>
      <c r="L1435" s="17"/>
      <c r="M1435" s="17"/>
      <c r="N1435" s="17"/>
      <c r="O1435" s="17"/>
      <c r="P1435" s="17"/>
      <c r="Q1435" s="17"/>
      <c r="R1435" s="17"/>
      <c r="S1435" s="17"/>
      <c r="T1435" s="17"/>
      <c r="U1435" s="17"/>
      <c r="V1435" s="17"/>
      <c r="W1435" s="17"/>
      <c r="X1435" s="17"/>
      <c r="Y1435" s="17"/>
      <c r="Z1435" s="17"/>
      <c r="AA1435" s="17"/>
    </row>
    <row r="1436" spans="1:27" ht="12.75" customHeight="1" x14ac:dyDescent="0.2">
      <c r="A1436" s="17"/>
      <c r="B1436" s="58" t="s">
        <v>4769</v>
      </c>
      <c r="C1436" s="58" t="s">
        <v>4770</v>
      </c>
      <c r="D1436" s="58" t="s">
        <v>4771</v>
      </c>
      <c r="E1436" s="59" t="s">
        <v>257</v>
      </c>
      <c r="F1436" s="58">
        <v>60</v>
      </c>
      <c r="G1436" s="58" t="s">
        <v>4772</v>
      </c>
      <c r="H1436" s="58" t="s">
        <v>4735</v>
      </c>
      <c r="I1436" s="17"/>
      <c r="J1436" s="17"/>
      <c r="K1436" s="17"/>
      <c r="L1436" s="17"/>
      <c r="M1436" s="17"/>
      <c r="N1436" s="17"/>
      <c r="O1436" s="17"/>
      <c r="P1436" s="17"/>
      <c r="Q1436" s="17"/>
      <c r="R1436" s="17"/>
      <c r="S1436" s="17"/>
      <c r="T1436" s="17"/>
      <c r="U1436" s="17"/>
      <c r="V1436" s="17"/>
      <c r="W1436" s="17"/>
      <c r="X1436" s="17"/>
      <c r="Y1436" s="17"/>
      <c r="Z1436" s="17"/>
      <c r="AA1436" s="17"/>
    </row>
    <row r="1437" spans="1:27" ht="12.75" customHeight="1" x14ac:dyDescent="0.2">
      <c r="A1437" s="17"/>
      <c r="B1437" s="58" t="s">
        <v>4773</v>
      </c>
      <c r="C1437" s="58" t="s">
        <v>4774</v>
      </c>
      <c r="D1437" s="58" t="s">
        <v>4775</v>
      </c>
      <c r="E1437" s="59" t="s">
        <v>257</v>
      </c>
      <c r="F1437" s="58">
        <v>60</v>
      </c>
      <c r="G1437" s="58" t="s">
        <v>4776</v>
      </c>
      <c r="H1437" s="58" t="s">
        <v>4735</v>
      </c>
      <c r="I1437" s="17"/>
      <c r="J1437" s="17"/>
      <c r="K1437" s="17"/>
      <c r="L1437" s="17"/>
      <c r="M1437" s="17"/>
      <c r="N1437" s="17"/>
      <c r="O1437" s="17"/>
      <c r="P1437" s="17"/>
      <c r="Q1437" s="17"/>
      <c r="R1437" s="17"/>
      <c r="S1437" s="17"/>
      <c r="T1437" s="17"/>
      <c r="U1437" s="17"/>
      <c r="V1437" s="17"/>
      <c r="W1437" s="17"/>
      <c r="X1437" s="17"/>
      <c r="Y1437" s="17"/>
      <c r="Z1437" s="17"/>
      <c r="AA1437" s="17"/>
    </row>
    <row r="1438" spans="1:27" ht="12.75" customHeight="1" x14ac:dyDescent="0.2">
      <c r="A1438" s="17"/>
      <c r="B1438" s="58" t="s">
        <v>4777</v>
      </c>
      <c r="C1438" s="58" t="s">
        <v>4778</v>
      </c>
      <c r="D1438" s="58" t="s">
        <v>4779</v>
      </c>
      <c r="E1438" s="59" t="s">
        <v>257</v>
      </c>
      <c r="F1438" s="58">
        <v>45</v>
      </c>
      <c r="G1438" s="58" t="s">
        <v>4780</v>
      </c>
      <c r="H1438" s="58" t="s">
        <v>4735</v>
      </c>
      <c r="I1438" s="17"/>
      <c r="J1438" s="17"/>
      <c r="K1438" s="17"/>
      <c r="L1438" s="17"/>
      <c r="M1438" s="17"/>
      <c r="N1438" s="17"/>
      <c r="O1438" s="17"/>
      <c r="P1438" s="17"/>
      <c r="Q1438" s="17"/>
      <c r="R1438" s="17"/>
      <c r="S1438" s="17"/>
      <c r="T1438" s="17"/>
      <c r="U1438" s="17"/>
      <c r="V1438" s="17"/>
      <c r="W1438" s="17"/>
      <c r="X1438" s="17"/>
      <c r="Y1438" s="17"/>
      <c r="Z1438" s="17"/>
      <c r="AA1438" s="17"/>
    </row>
    <row r="1439" spans="1:27" ht="12.75" customHeight="1" x14ac:dyDescent="0.2">
      <c r="A1439" s="17"/>
      <c r="B1439" s="58" t="s">
        <v>4781</v>
      </c>
      <c r="C1439" s="58" t="s">
        <v>4782</v>
      </c>
      <c r="D1439" s="58" t="s">
        <v>4783</v>
      </c>
      <c r="E1439" s="59" t="s">
        <v>257</v>
      </c>
      <c r="F1439" s="58">
        <v>60</v>
      </c>
      <c r="G1439" s="58" t="s">
        <v>4776</v>
      </c>
      <c r="H1439" s="58" t="s">
        <v>4735</v>
      </c>
      <c r="I1439" s="17"/>
      <c r="J1439" s="17"/>
      <c r="K1439" s="17"/>
      <c r="L1439" s="17"/>
      <c r="M1439" s="17"/>
      <c r="N1439" s="17"/>
      <c r="O1439" s="17"/>
      <c r="P1439" s="17"/>
      <c r="Q1439" s="17"/>
      <c r="R1439" s="17"/>
      <c r="S1439" s="17"/>
      <c r="T1439" s="17"/>
      <c r="U1439" s="17"/>
      <c r="V1439" s="17"/>
      <c r="W1439" s="17"/>
      <c r="X1439" s="17"/>
      <c r="Y1439" s="17"/>
      <c r="Z1439" s="17"/>
      <c r="AA1439" s="17"/>
    </row>
    <row r="1440" spans="1:27" ht="12.75" customHeight="1" x14ac:dyDescent="0.2">
      <c r="A1440" s="17"/>
      <c r="B1440" s="58" t="s">
        <v>4784</v>
      </c>
      <c r="C1440" s="58" t="s">
        <v>4785</v>
      </c>
      <c r="D1440" s="58" t="s">
        <v>4786</v>
      </c>
      <c r="E1440" s="59" t="s">
        <v>257</v>
      </c>
      <c r="F1440" s="58">
        <v>60</v>
      </c>
      <c r="G1440" s="58" t="s">
        <v>979</v>
      </c>
      <c r="H1440" s="58" t="s">
        <v>4735</v>
      </c>
      <c r="I1440" s="17"/>
      <c r="J1440" s="17"/>
      <c r="K1440" s="17"/>
      <c r="L1440" s="17"/>
      <c r="M1440" s="17"/>
      <c r="N1440" s="17"/>
      <c r="O1440" s="17"/>
      <c r="P1440" s="17"/>
      <c r="Q1440" s="17"/>
      <c r="R1440" s="17"/>
      <c r="S1440" s="17"/>
      <c r="T1440" s="17"/>
      <c r="U1440" s="17"/>
      <c r="V1440" s="17"/>
      <c r="W1440" s="17"/>
      <c r="X1440" s="17"/>
      <c r="Y1440" s="17"/>
      <c r="Z1440" s="17"/>
      <c r="AA1440" s="17"/>
    </row>
    <row r="1441" spans="1:27" ht="12.75" customHeight="1" x14ac:dyDescent="0.2">
      <c r="A1441" s="17"/>
      <c r="B1441" s="58" t="s">
        <v>4787</v>
      </c>
      <c r="C1441" s="58" t="s">
        <v>4788</v>
      </c>
      <c r="D1441" s="58" t="s">
        <v>4789</v>
      </c>
      <c r="E1441" s="59" t="s">
        <v>257</v>
      </c>
      <c r="F1441" s="58">
        <v>45</v>
      </c>
      <c r="G1441" s="58" t="s">
        <v>4790</v>
      </c>
      <c r="H1441" s="58" t="s">
        <v>4735</v>
      </c>
      <c r="I1441" s="17"/>
      <c r="J1441" s="17"/>
      <c r="K1441" s="17"/>
      <c r="L1441" s="17"/>
      <c r="M1441" s="17"/>
      <c r="N1441" s="17"/>
      <c r="O1441" s="17"/>
      <c r="P1441" s="17"/>
      <c r="Q1441" s="17"/>
      <c r="R1441" s="17"/>
      <c r="S1441" s="17"/>
      <c r="T1441" s="17"/>
      <c r="U1441" s="17"/>
      <c r="V1441" s="17"/>
      <c r="W1441" s="17"/>
      <c r="X1441" s="17"/>
      <c r="Y1441" s="17"/>
      <c r="Z1441" s="17"/>
      <c r="AA1441" s="17"/>
    </row>
    <row r="1442" spans="1:27" ht="12.75" customHeight="1" x14ac:dyDescent="0.2">
      <c r="A1442" s="17"/>
      <c r="B1442" s="58" t="s">
        <v>4791</v>
      </c>
      <c r="C1442" s="58" t="s">
        <v>4792</v>
      </c>
      <c r="D1442" s="58" t="s">
        <v>4793</v>
      </c>
      <c r="E1442" s="59" t="s">
        <v>257</v>
      </c>
      <c r="F1442" s="58">
        <v>60</v>
      </c>
      <c r="G1442" s="58" t="s">
        <v>4794</v>
      </c>
      <c r="H1442" s="58" t="s">
        <v>4735</v>
      </c>
      <c r="I1442" s="17"/>
      <c r="J1442" s="17"/>
      <c r="K1442" s="17"/>
      <c r="L1442" s="17"/>
      <c r="M1442" s="17"/>
      <c r="N1442" s="17"/>
      <c r="O1442" s="17"/>
      <c r="P1442" s="17"/>
      <c r="Q1442" s="17"/>
      <c r="R1442" s="17"/>
      <c r="S1442" s="17"/>
      <c r="T1442" s="17"/>
      <c r="U1442" s="17"/>
      <c r="V1442" s="17"/>
      <c r="W1442" s="17"/>
      <c r="X1442" s="17"/>
      <c r="Y1442" s="17"/>
      <c r="Z1442" s="17"/>
      <c r="AA1442" s="17"/>
    </row>
    <row r="1443" spans="1:27" ht="12.75" customHeight="1" x14ac:dyDescent="0.2">
      <c r="A1443" s="17"/>
      <c r="B1443" s="58" t="s">
        <v>4795</v>
      </c>
      <c r="C1443" s="58" t="s">
        <v>4796</v>
      </c>
      <c r="D1443" s="58" t="s">
        <v>4797</v>
      </c>
      <c r="E1443" s="59" t="s">
        <v>257</v>
      </c>
      <c r="F1443" s="58">
        <v>60</v>
      </c>
      <c r="G1443" s="58" t="s">
        <v>4798</v>
      </c>
      <c r="H1443" s="58" t="s">
        <v>4735</v>
      </c>
      <c r="I1443" s="17"/>
      <c r="J1443" s="17"/>
      <c r="K1443" s="17"/>
      <c r="L1443" s="17"/>
      <c r="M1443" s="17"/>
      <c r="N1443" s="17"/>
      <c r="O1443" s="17"/>
      <c r="P1443" s="17"/>
      <c r="Q1443" s="17"/>
      <c r="R1443" s="17"/>
      <c r="S1443" s="17"/>
      <c r="T1443" s="17"/>
      <c r="U1443" s="17"/>
      <c r="V1443" s="17"/>
      <c r="W1443" s="17"/>
      <c r="X1443" s="17"/>
      <c r="Y1443" s="17"/>
      <c r="Z1443" s="17"/>
      <c r="AA1443" s="17"/>
    </row>
    <row r="1444" spans="1:27" ht="12.75" customHeight="1" x14ac:dyDescent="0.2">
      <c r="A1444" s="17"/>
      <c r="B1444" s="58" t="s">
        <v>4799</v>
      </c>
      <c r="C1444" s="58" t="s">
        <v>4800</v>
      </c>
      <c r="D1444" s="58" t="s">
        <v>4801</v>
      </c>
      <c r="E1444" s="59" t="s">
        <v>250</v>
      </c>
      <c r="F1444" s="58">
        <v>60</v>
      </c>
      <c r="G1444" s="58" t="s">
        <v>4798</v>
      </c>
      <c r="H1444" s="58" t="s">
        <v>4735</v>
      </c>
      <c r="I1444" s="17"/>
      <c r="J1444" s="17"/>
      <c r="K1444" s="17"/>
      <c r="L1444" s="17"/>
      <c r="M1444" s="17"/>
      <c r="N1444" s="17"/>
      <c r="O1444" s="17"/>
      <c r="P1444" s="17"/>
      <c r="Q1444" s="17"/>
      <c r="R1444" s="17"/>
      <c r="S1444" s="17"/>
      <c r="T1444" s="17"/>
      <c r="U1444" s="17"/>
      <c r="V1444" s="17"/>
      <c r="W1444" s="17"/>
      <c r="X1444" s="17"/>
      <c r="Y1444" s="17"/>
      <c r="Z1444" s="17"/>
      <c r="AA1444" s="17"/>
    </row>
    <row r="1445" spans="1:27" ht="12.75" customHeight="1" x14ac:dyDescent="0.2">
      <c r="A1445" s="17"/>
      <c r="B1445" s="58" t="s">
        <v>4802</v>
      </c>
      <c r="C1445" s="58" t="s">
        <v>4800</v>
      </c>
      <c r="D1445" s="58" t="s">
        <v>4801</v>
      </c>
      <c r="E1445" s="59" t="s">
        <v>739</v>
      </c>
      <c r="F1445" s="58">
        <v>60</v>
      </c>
      <c r="G1445" s="58" t="s">
        <v>4798</v>
      </c>
      <c r="H1445" s="58" t="s">
        <v>4735</v>
      </c>
      <c r="I1445" s="17"/>
      <c r="J1445" s="17"/>
      <c r="K1445" s="17"/>
      <c r="L1445" s="17"/>
      <c r="M1445" s="17"/>
      <c r="N1445" s="17"/>
      <c r="O1445" s="17"/>
      <c r="P1445" s="17"/>
      <c r="Q1445" s="17"/>
      <c r="R1445" s="17"/>
      <c r="S1445" s="17"/>
      <c r="T1445" s="17"/>
      <c r="U1445" s="17"/>
      <c r="V1445" s="17"/>
      <c r="W1445" s="17"/>
      <c r="X1445" s="17"/>
      <c r="Y1445" s="17"/>
      <c r="Z1445" s="17"/>
      <c r="AA1445" s="17"/>
    </row>
    <row r="1446" spans="1:27" ht="12.75" customHeight="1" x14ac:dyDescent="0.2">
      <c r="A1446" s="17"/>
      <c r="B1446" s="58" t="s">
        <v>4803</v>
      </c>
      <c r="C1446" s="58" t="s">
        <v>1389</v>
      </c>
      <c r="D1446" s="58" t="s">
        <v>1390</v>
      </c>
      <c r="E1446" s="65" t="s">
        <v>1391</v>
      </c>
      <c r="F1446" s="66">
        <v>60</v>
      </c>
      <c r="G1446" s="58" t="s">
        <v>1392</v>
      </c>
      <c r="H1446" s="58" t="s">
        <v>1393</v>
      </c>
      <c r="I1446" s="17"/>
      <c r="J1446" s="17"/>
      <c r="K1446" s="17"/>
      <c r="L1446" s="17"/>
      <c r="M1446" s="17"/>
      <c r="N1446" s="17"/>
      <c r="O1446" s="17"/>
      <c r="P1446" s="17"/>
      <c r="Q1446" s="17"/>
      <c r="R1446" s="17"/>
      <c r="S1446" s="17"/>
      <c r="T1446" s="17"/>
      <c r="U1446" s="17"/>
      <c r="V1446" s="17"/>
      <c r="W1446" s="17"/>
      <c r="X1446" s="17"/>
      <c r="Y1446" s="17"/>
      <c r="Z1446" s="17"/>
      <c r="AA1446" s="17"/>
    </row>
    <row r="1447" spans="1:27" ht="12.75" customHeight="1" x14ac:dyDescent="0.2">
      <c r="A1447" s="17"/>
      <c r="B1447" s="58" t="s">
        <v>4804</v>
      </c>
      <c r="C1447" s="58" t="s">
        <v>1395</v>
      </c>
      <c r="D1447" s="58" t="s">
        <v>1396</v>
      </c>
      <c r="E1447" s="65" t="s">
        <v>1397</v>
      </c>
      <c r="F1447" s="66">
        <v>60</v>
      </c>
      <c r="G1447" s="58" t="s">
        <v>1392</v>
      </c>
      <c r="H1447" s="58" t="s">
        <v>1393</v>
      </c>
      <c r="I1447" s="17"/>
      <c r="J1447" s="17"/>
      <c r="K1447" s="17"/>
      <c r="L1447" s="17"/>
      <c r="M1447" s="17"/>
      <c r="N1447" s="17"/>
      <c r="O1447" s="17"/>
      <c r="P1447" s="17"/>
      <c r="Q1447" s="17"/>
      <c r="R1447" s="17"/>
      <c r="S1447" s="17"/>
      <c r="T1447" s="17"/>
      <c r="U1447" s="17"/>
      <c r="V1447" s="17"/>
      <c r="W1447" s="17"/>
      <c r="X1447" s="17"/>
      <c r="Y1447" s="17"/>
      <c r="Z1447" s="17"/>
      <c r="AA1447" s="17"/>
    </row>
    <row r="1448" spans="1:27" ht="12.75" customHeight="1" x14ac:dyDescent="0.2">
      <c r="A1448" s="17"/>
      <c r="B1448" s="58" t="s">
        <v>4805</v>
      </c>
      <c r="C1448" s="58" t="s">
        <v>1399</v>
      </c>
      <c r="D1448" s="58" t="s">
        <v>1400</v>
      </c>
      <c r="E1448" s="65" t="s">
        <v>1391</v>
      </c>
      <c r="F1448" s="66">
        <v>60</v>
      </c>
      <c r="G1448" s="58" t="s">
        <v>1401</v>
      </c>
      <c r="H1448" s="58" t="s">
        <v>1393</v>
      </c>
      <c r="I1448" s="17"/>
      <c r="J1448" s="17"/>
      <c r="K1448" s="17"/>
      <c r="L1448" s="17"/>
      <c r="M1448" s="17"/>
      <c r="N1448" s="17"/>
      <c r="O1448" s="17"/>
      <c r="P1448" s="17"/>
      <c r="Q1448" s="17"/>
      <c r="R1448" s="17"/>
      <c r="S1448" s="17"/>
      <c r="T1448" s="17"/>
      <c r="U1448" s="17"/>
      <c r="V1448" s="17"/>
      <c r="W1448" s="17"/>
      <c r="X1448" s="17"/>
      <c r="Y1448" s="17"/>
      <c r="Z1448" s="17"/>
      <c r="AA1448" s="17"/>
    </row>
    <row r="1449" spans="1:27" ht="12.75" customHeight="1" x14ac:dyDescent="0.2">
      <c r="A1449" s="17"/>
      <c r="B1449" s="58" t="s">
        <v>4806</v>
      </c>
      <c r="C1449" s="58" t="s">
        <v>1403</v>
      </c>
      <c r="D1449" s="58" t="s">
        <v>1404</v>
      </c>
      <c r="E1449" s="65" t="s">
        <v>1405</v>
      </c>
      <c r="F1449" s="66">
        <v>60</v>
      </c>
      <c r="G1449" s="58" t="s">
        <v>1406</v>
      </c>
      <c r="H1449" s="58" t="s">
        <v>1393</v>
      </c>
      <c r="I1449" s="17"/>
      <c r="J1449" s="17"/>
      <c r="K1449" s="17"/>
      <c r="L1449" s="17"/>
      <c r="M1449" s="17"/>
      <c r="N1449" s="17"/>
      <c r="O1449" s="17"/>
      <c r="P1449" s="17"/>
      <c r="Q1449" s="17"/>
      <c r="R1449" s="17"/>
      <c r="S1449" s="17"/>
      <c r="T1449" s="17"/>
      <c r="U1449" s="17"/>
      <c r="V1449" s="17"/>
      <c r="W1449" s="17"/>
      <c r="X1449" s="17"/>
      <c r="Y1449" s="17"/>
      <c r="Z1449" s="17"/>
      <c r="AA1449" s="17"/>
    </row>
    <row r="1450" spans="1:27" ht="12.75" customHeight="1" x14ac:dyDescent="0.2">
      <c r="A1450" s="17"/>
      <c r="B1450" s="58" t="s">
        <v>4807</v>
      </c>
      <c r="C1450" s="58" t="s">
        <v>1408</v>
      </c>
      <c r="D1450" s="58" t="s">
        <v>1409</v>
      </c>
      <c r="E1450" s="65" t="s">
        <v>1397</v>
      </c>
      <c r="F1450" s="66">
        <v>60</v>
      </c>
      <c r="G1450" s="58" t="s">
        <v>1406</v>
      </c>
      <c r="H1450" s="58" t="s">
        <v>1393</v>
      </c>
      <c r="I1450" s="17"/>
      <c r="J1450" s="17"/>
      <c r="K1450" s="17"/>
      <c r="L1450" s="17"/>
      <c r="M1450" s="17"/>
      <c r="N1450" s="17"/>
      <c r="O1450" s="17"/>
      <c r="P1450" s="17"/>
      <c r="Q1450" s="17"/>
      <c r="R1450" s="17"/>
      <c r="S1450" s="17"/>
      <c r="T1450" s="17"/>
      <c r="U1450" s="17"/>
      <c r="V1450" s="17"/>
      <c r="W1450" s="17"/>
      <c r="X1450" s="17"/>
      <c r="Y1450" s="17"/>
      <c r="Z1450" s="17"/>
      <c r="AA1450" s="17"/>
    </row>
    <row r="1451" spans="1:27" ht="12.75" customHeight="1" x14ac:dyDescent="0.2">
      <c r="A1451" s="17"/>
      <c r="B1451" s="58" t="s">
        <v>4808</v>
      </c>
      <c r="C1451" s="58" t="s">
        <v>4809</v>
      </c>
      <c r="D1451" s="58" t="s">
        <v>2909</v>
      </c>
      <c r="E1451" s="65" t="s">
        <v>257</v>
      </c>
      <c r="F1451" s="66">
        <v>60</v>
      </c>
      <c r="G1451" s="58" t="s">
        <v>990</v>
      </c>
      <c r="H1451" s="58" t="s">
        <v>1180</v>
      </c>
      <c r="I1451" s="17"/>
      <c r="J1451" s="17"/>
      <c r="K1451" s="17"/>
      <c r="L1451" s="17"/>
      <c r="M1451" s="17"/>
      <c r="N1451" s="17"/>
      <c r="O1451" s="17"/>
      <c r="P1451" s="17"/>
      <c r="Q1451" s="17"/>
      <c r="R1451" s="17"/>
      <c r="S1451" s="17"/>
      <c r="T1451" s="17"/>
      <c r="U1451" s="17"/>
      <c r="V1451" s="17"/>
      <c r="W1451" s="17"/>
      <c r="X1451" s="17"/>
      <c r="Y1451" s="17"/>
      <c r="Z1451" s="17"/>
      <c r="AA1451" s="17"/>
    </row>
    <row r="1452" spans="1:27" ht="12.75" customHeight="1" x14ac:dyDescent="0.2">
      <c r="A1452" s="17"/>
      <c r="B1452" s="58" t="s">
        <v>4810</v>
      </c>
      <c r="C1452" s="58" t="s">
        <v>4811</v>
      </c>
      <c r="D1452" s="58" t="s">
        <v>4812</v>
      </c>
      <c r="E1452" s="65" t="s">
        <v>250</v>
      </c>
      <c r="F1452" s="66">
        <v>45</v>
      </c>
      <c r="G1452" s="58" t="s">
        <v>4813</v>
      </c>
      <c r="H1452" s="58" t="s">
        <v>975</v>
      </c>
      <c r="I1452" s="17"/>
      <c r="J1452" s="17"/>
      <c r="K1452" s="17"/>
      <c r="L1452" s="17"/>
      <c r="M1452" s="17"/>
      <c r="N1452" s="17"/>
      <c r="O1452" s="17"/>
      <c r="P1452" s="17"/>
      <c r="Q1452" s="17"/>
      <c r="R1452" s="17"/>
      <c r="S1452" s="17"/>
      <c r="T1452" s="17"/>
      <c r="U1452" s="17"/>
      <c r="V1452" s="17"/>
      <c r="W1452" s="17"/>
      <c r="X1452" s="17"/>
      <c r="Y1452" s="17"/>
      <c r="Z1452" s="17"/>
      <c r="AA1452" s="17"/>
    </row>
    <row r="1453" spans="1:27" ht="12.75" customHeight="1" x14ac:dyDescent="0.2">
      <c r="A1453" s="17"/>
      <c r="B1453" s="58" t="s">
        <v>4814</v>
      </c>
      <c r="C1453" s="66" t="s">
        <v>4815</v>
      </c>
      <c r="D1453" s="58" t="s">
        <v>4816</v>
      </c>
      <c r="E1453" s="65" t="s">
        <v>257</v>
      </c>
      <c r="F1453" s="66">
        <v>60</v>
      </c>
      <c r="G1453" s="58" t="s">
        <v>4817</v>
      </c>
      <c r="H1453" s="58" t="s">
        <v>1180</v>
      </c>
      <c r="I1453" s="17"/>
      <c r="J1453" s="17"/>
      <c r="K1453" s="17"/>
      <c r="L1453" s="17"/>
      <c r="M1453" s="17"/>
      <c r="N1453" s="17"/>
      <c r="O1453" s="17"/>
      <c r="P1453" s="17"/>
      <c r="Q1453" s="17"/>
      <c r="R1453" s="17"/>
      <c r="S1453" s="17"/>
      <c r="T1453" s="17"/>
      <c r="U1453" s="17"/>
      <c r="V1453" s="17"/>
      <c r="W1453" s="17"/>
      <c r="X1453" s="17"/>
      <c r="Y1453" s="17"/>
      <c r="Z1453" s="17"/>
      <c r="AA1453" s="17"/>
    </row>
    <row r="1454" spans="1:27" ht="12.75" customHeight="1" x14ac:dyDescent="0.2">
      <c r="A1454" s="17"/>
      <c r="B1454" s="68" t="s">
        <v>4818</v>
      </c>
      <c r="C1454" s="68" t="s">
        <v>4819</v>
      </c>
      <c r="D1454" s="68" t="s">
        <v>4820</v>
      </c>
      <c r="E1454" s="71" t="s">
        <v>277</v>
      </c>
      <c r="F1454" s="70">
        <v>60</v>
      </c>
      <c r="G1454" s="68" t="s">
        <v>4821</v>
      </c>
      <c r="H1454" s="68" t="s">
        <v>4189</v>
      </c>
      <c r="I1454" s="17"/>
      <c r="J1454" s="17"/>
      <c r="K1454" s="17"/>
      <c r="L1454" s="17"/>
      <c r="M1454" s="17"/>
      <c r="N1454" s="17"/>
      <c r="O1454" s="17"/>
      <c r="P1454" s="17"/>
      <c r="Q1454" s="17"/>
      <c r="R1454" s="17"/>
      <c r="S1454" s="17"/>
      <c r="T1454" s="17"/>
      <c r="U1454" s="17"/>
      <c r="V1454" s="17"/>
      <c r="W1454" s="17"/>
      <c r="X1454" s="17"/>
      <c r="Y1454" s="17"/>
      <c r="Z1454" s="17"/>
      <c r="AA1454" s="17"/>
    </row>
    <row r="1455" spans="1:27" ht="12.75" customHeight="1" x14ac:dyDescent="0.2">
      <c r="A1455" s="17"/>
      <c r="B1455" s="58" t="s">
        <v>4822</v>
      </c>
      <c r="C1455" s="58" t="s">
        <v>4823</v>
      </c>
      <c r="D1455" s="58" t="s">
        <v>4824</v>
      </c>
      <c r="E1455" s="59" t="s">
        <v>257</v>
      </c>
      <c r="F1455" s="58">
        <v>45</v>
      </c>
      <c r="G1455" s="58" t="s">
        <v>4825</v>
      </c>
      <c r="H1455" s="58" t="s">
        <v>4735</v>
      </c>
      <c r="I1455" s="17"/>
      <c r="J1455" s="17"/>
      <c r="K1455" s="17"/>
      <c r="L1455" s="17"/>
      <c r="M1455" s="17"/>
      <c r="N1455" s="17"/>
      <c r="O1455" s="17"/>
      <c r="P1455" s="17"/>
      <c r="Q1455" s="17"/>
      <c r="R1455" s="17"/>
      <c r="S1455" s="17"/>
      <c r="T1455" s="17"/>
      <c r="U1455" s="17"/>
      <c r="V1455" s="17"/>
      <c r="W1455" s="17"/>
      <c r="X1455" s="17"/>
      <c r="Y1455" s="17"/>
      <c r="Z1455" s="17"/>
      <c r="AA1455" s="17"/>
    </row>
    <row r="1456" spans="1:27" ht="12.75" customHeight="1" x14ac:dyDescent="0.2">
      <c r="A1456" s="17"/>
      <c r="B1456" s="58" t="s">
        <v>4826</v>
      </c>
      <c r="C1456" s="58" t="s">
        <v>4827</v>
      </c>
      <c r="D1456" s="58" t="s">
        <v>4828</v>
      </c>
      <c r="E1456" s="65" t="s">
        <v>257</v>
      </c>
      <c r="F1456" s="66">
        <v>60</v>
      </c>
      <c r="G1456" s="58" t="s">
        <v>4829</v>
      </c>
      <c r="H1456" s="58" t="s">
        <v>4830</v>
      </c>
      <c r="I1456" s="17"/>
      <c r="J1456" s="17"/>
      <c r="K1456" s="17"/>
      <c r="L1456" s="17"/>
      <c r="M1456" s="17"/>
      <c r="N1456" s="17"/>
      <c r="O1456" s="17"/>
      <c r="P1456" s="17"/>
      <c r="Q1456" s="17"/>
      <c r="R1456" s="17"/>
      <c r="S1456" s="17"/>
      <c r="T1456" s="17"/>
      <c r="U1456" s="17"/>
      <c r="V1456" s="17"/>
      <c r="W1456" s="17"/>
      <c r="X1456" s="17"/>
      <c r="Y1456" s="17"/>
      <c r="Z1456" s="17"/>
      <c r="AA1456" s="17"/>
    </row>
    <row r="1457" spans="1:27" ht="12.75" customHeight="1" x14ac:dyDescent="0.2">
      <c r="A1457" s="17"/>
      <c r="B1457" s="58" t="s">
        <v>4831</v>
      </c>
      <c r="C1457" s="58" t="s">
        <v>4832</v>
      </c>
      <c r="D1457" s="58" t="s">
        <v>4833</v>
      </c>
      <c r="E1457" s="65" t="s">
        <v>257</v>
      </c>
      <c r="F1457" s="66">
        <v>60</v>
      </c>
      <c r="G1457" s="58" t="s">
        <v>4834</v>
      </c>
      <c r="H1457" s="58" t="s">
        <v>4830</v>
      </c>
      <c r="I1457" s="17"/>
      <c r="J1457" s="17"/>
      <c r="K1457" s="17"/>
      <c r="L1457" s="17"/>
      <c r="M1457" s="17"/>
      <c r="N1457" s="17"/>
      <c r="O1457" s="17"/>
      <c r="P1457" s="17"/>
      <c r="Q1457" s="17"/>
      <c r="R1457" s="17"/>
      <c r="S1457" s="17"/>
      <c r="T1457" s="17"/>
      <c r="U1457" s="17"/>
      <c r="V1457" s="17"/>
      <c r="W1457" s="17"/>
      <c r="X1457" s="17"/>
      <c r="Y1457" s="17"/>
      <c r="Z1457" s="17"/>
      <c r="AA1457" s="17"/>
    </row>
    <row r="1458" spans="1:27" ht="12.75" customHeight="1" x14ac:dyDescent="0.2">
      <c r="A1458" s="17"/>
      <c r="B1458" s="58" t="s">
        <v>4835</v>
      </c>
      <c r="C1458" s="58" t="s">
        <v>4836</v>
      </c>
      <c r="D1458" s="58" t="s">
        <v>4837</v>
      </c>
      <c r="E1458" s="65" t="s">
        <v>257</v>
      </c>
      <c r="F1458" s="66">
        <v>60</v>
      </c>
      <c r="G1458" s="58" t="s">
        <v>4838</v>
      </c>
      <c r="H1458" s="58" t="s">
        <v>4830</v>
      </c>
      <c r="I1458" s="17"/>
      <c r="J1458" s="17"/>
      <c r="K1458" s="17"/>
      <c r="L1458" s="17"/>
      <c r="M1458" s="17"/>
      <c r="N1458" s="17"/>
      <c r="O1458" s="17"/>
      <c r="P1458" s="17"/>
      <c r="Q1458" s="17"/>
      <c r="R1458" s="17"/>
      <c r="S1458" s="17"/>
      <c r="T1458" s="17"/>
      <c r="U1458" s="17"/>
      <c r="V1458" s="17"/>
      <c r="W1458" s="17"/>
      <c r="X1458" s="17"/>
      <c r="Y1458" s="17"/>
      <c r="Z1458" s="17"/>
      <c r="AA1458" s="17"/>
    </row>
    <row r="1459" spans="1:27" ht="12.75" customHeight="1" x14ac:dyDescent="0.2">
      <c r="A1459" s="17"/>
      <c r="B1459" s="58" t="s">
        <v>4839</v>
      </c>
      <c r="C1459" s="58" t="s">
        <v>4840</v>
      </c>
      <c r="D1459" s="58" t="s">
        <v>4841</v>
      </c>
      <c r="E1459" s="59" t="s">
        <v>257</v>
      </c>
      <c r="F1459" s="58">
        <v>60</v>
      </c>
      <c r="G1459" s="58" t="s">
        <v>4842</v>
      </c>
      <c r="H1459" s="58" t="s">
        <v>4830</v>
      </c>
      <c r="I1459" s="17"/>
      <c r="J1459" s="17"/>
      <c r="K1459" s="17"/>
      <c r="L1459" s="17"/>
      <c r="M1459" s="17"/>
      <c r="N1459" s="17"/>
      <c r="O1459" s="17"/>
      <c r="P1459" s="17"/>
      <c r="Q1459" s="17"/>
      <c r="R1459" s="17"/>
      <c r="S1459" s="17"/>
      <c r="T1459" s="17"/>
      <c r="U1459" s="17"/>
      <c r="V1459" s="17"/>
      <c r="W1459" s="17"/>
      <c r="X1459" s="17"/>
      <c r="Y1459" s="17"/>
      <c r="Z1459" s="17"/>
      <c r="AA1459" s="17"/>
    </row>
    <row r="1460" spans="1:27" ht="12.75" customHeight="1" x14ac:dyDescent="0.2">
      <c r="A1460" s="17"/>
      <c r="B1460" s="58" t="s">
        <v>4843</v>
      </c>
      <c r="C1460" s="58" t="s">
        <v>4844</v>
      </c>
      <c r="D1460" s="58" t="s">
        <v>957</v>
      </c>
      <c r="E1460" s="65" t="s">
        <v>257</v>
      </c>
      <c r="F1460" s="66">
        <v>60</v>
      </c>
      <c r="G1460" s="58" t="s">
        <v>4845</v>
      </c>
      <c r="H1460" s="58" t="s">
        <v>4830</v>
      </c>
      <c r="I1460" s="17"/>
      <c r="J1460" s="17"/>
      <c r="K1460" s="17"/>
      <c r="L1460" s="17"/>
      <c r="M1460" s="17"/>
      <c r="N1460" s="17"/>
      <c r="O1460" s="17"/>
      <c r="P1460" s="17"/>
      <c r="Q1460" s="17"/>
      <c r="R1460" s="17"/>
      <c r="S1460" s="17"/>
      <c r="T1460" s="17"/>
      <c r="U1460" s="17"/>
      <c r="V1460" s="17"/>
      <c r="W1460" s="17"/>
      <c r="X1460" s="17"/>
      <c r="Y1460" s="17"/>
      <c r="Z1460" s="17"/>
      <c r="AA1460" s="17"/>
    </row>
    <row r="1461" spans="1:27" ht="12.75" customHeight="1" x14ac:dyDescent="0.2">
      <c r="A1461" s="17"/>
      <c r="B1461" s="58" t="s">
        <v>4846</v>
      </c>
      <c r="C1461" s="58" t="s">
        <v>4847</v>
      </c>
      <c r="D1461" s="58" t="s">
        <v>4848</v>
      </c>
      <c r="E1461" s="65" t="s">
        <v>257</v>
      </c>
      <c r="F1461" s="66">
        <v>60</v>
      </c>
      <c r="G1461" s="58" t="s">
        <v>4849</v>
      </c>
      <c r="H1461" s="58" t="s">
        <v>4830</v>
      </c>
      <c r="I1461" s="17"/>
      <c r="J1461" s="17"/>
      <c r="K1461" s="17"/>
      <c r="L1461" s="17"/>
      <c r="M1461" s="17"/>
      <c r="N1461" s="17"/>
      <c r="O1461" s="17"/>
      <c r="P1461" s="17"/>
      <c r="Q1461" s="17"/>
      <c r="R1461" s="17"/>
      <c r="S1461" s="17"/>
      <c r="T1461" s="17"/>
      <c r="U1461" s="17"/>
      <c r="V1461" s="17"/>
      <c r="W1461" s="17"/>
      <c r="X1461" s="17"/>
      <c r="Y1461" s="17"/>
      <c r="Z1461" s="17"/>
      <c r="AA1461" s="17"/>
    </row>
    <row r="1462" spans="1:27" ht="12.75" customHeight="1" x14ac:dyDescent="0.2">
      <c r="A1462" s="17"/>
      <c r="B1462" s="58" t="s">
        <v>4850</v>
      </c>
      <c r="C1462" s="58" t="s">
        <v>4851</v>
      </c>
      <c r="D1462" s="58" t="s">
        <v>4852</v>
      </c>
      <c r="E1462" s="65" t="s">
        <v>257</v>
      </c>
      <c r="F1462" s="66">
        <v>60</v>
      </c>
      <c r="G1462" s="58" t="s">
        <v>4853</v>
      </c>
      <c r="H1462" s="58" t="s">
        <v>4830</v>
      </c>
      <c r="I1462" s="17"/>
      <c r="J1462" s="17"/>
      <c r="K1462" s="17"/>
      <c r="L1462" s="17"/>
      <c r="M1462" s="17"/>
      <c r="N1462" s="17"/>
      <c r="O1462" s="17"/>
      <c r="P1462" s="17"/>
      <c r="Q1462" s="17"/>
      <c r="R1462" s="17"/>
      <c r="S1462" s="17"/>
      <c r="T1462" s="17"/>
      <c r="U1462" s="17"/>
      <c r="V1462" s="17"/>
      <c r="W1462" s="17"/>
      <c r="X1462" s="17"/>
      <c r="Y1462" s="17"/>
      <c r="Z1462" s="17"/>
      <c r="AA1462" s="17"/>
    </row>
    <row r="1463" spans="1:27" ht="12.75" customHeight="1" x14ac:dyDescent="0.2">
      <c r="A1463" s="17"/>
      <c r="B1463" s="58" t="s">
        <v>4854</v>
      </c>
      <c r="C1463" s="58" t="s">
        <v>4855</v>
      </c>
      <c r="D1463" s="58" t="s">
        <v>4856</v>
      </c>
      <c r="E1463" s="65" t="s">
        <v>257</v>
      </c>
      <c r="F1463" s="66">
        <v>60</v>
      </c>
      <c r="G1463" s="58" t="s">
        <v>4857</v>
      </c>
      <c r="H1463" s="58" t="s">
        <v>4830</v>
      </c>
      <c r="I1463" s="17"/>
      <c r="J1463" s="17"/>
      <c r="K1463" s="17"/>
      <c r="L1463" s="17"/>
      <c r="M1463" s="17"/>
      <c r="N1463" s="17"/>
      <c r="O1463" s="17"/>
      <c r="P1463" s="17"/>
      <c r="Q1463" s="17"/>
      <c r="R1463" s="17"/>
      <c r="S1463" s="17"/>
      <c r="T1463" s="17"/>
      <c r="U1463" s="17"/>
      <c r="V1463" s="17"/>
      <c r="W1463" s="17"/>
      <c r="X1463" s="17"/>
      <c r="Y1463" s="17"/>
      <c r="Z1463" s="17"/>
      <c r="AA1463" s="17"/>
    </row>
    <row r="1464" spans="1:27" ht="12.75" customHeight="1" x14ac:dyDescent="0.2">
      <c r="A1464" s="17"/>
      <c r="B1464" s="58" t="s">
        <v>4858</v>
      </c>
      <c r="C1464" s="58" t="s">
        <v>4859</v>
      </c>
      <c r="D1464" s="58" t="s">
        <v>4860</v>
      </c>
      <c r="E1464" s="65" t="s">
        <v>257</v>
      </c>
      <c r="F1464" s="66">
        <v>60</v>
      </c>
      <c r="G1464" s="58" t="s">
        <v>4861</v>
      </c>
      <c r="H1464" s="58" t="s">
        <v>4830</v>
      </c>
      <c r="I1464" s="17"/>
      <c r="J1464" s="17"/>
      <c r="K1464" s="17"/>
      <c r="L1464" s="17"/>
      <c r="M1464" s="17"/>
      <c r="N1464" s="17"/>
      <c r="O1464" s="17"/>
      <c r="P1464" s="17"/>
      <c r="Q1464" s="17"/>
      <c r="R1464" s="17"/>
      <c r="S1464" s="17"/>
      <c r="T1464" s="17"/>
      <c r="U1464" s="17"/>
      <c r="V1464" s="17"/>
      <c r="W1464" s="17"/>
      <c r="X1464" s="17"/>
      <c r="Y1464" s="17"/>
      <c r="Z1464" s="17"/>
      <c r="AA1464" s="17"/>
    </row>
    <row r="1465" spans="1:27" ht="12.75" customHeight="1" x14ac:dyDescent="0.2">
      <c r="A1465" s="17"/>
      <c r="B1465" s="58" t="s">
        <v>4862</v>
      </c>
      <c r="C1465" s="58" t="s">
        <v>4863</v>
      </c>
      <c r="D1465" s="58" t="s">
        <v>4864</v>
      </c>
      <c r="E1465" s="65" t="s">
        <v>257</v>
      </c>
      <c r="F1465" s="66">
        <v>60</v>
      </c>
      <c r="G1465" s="58" t="s">
        <v>4865</v>
      </c>
      <c r="H1465" s="58" t="s">
        <v>4830</v>
      </c>
      <c r="I1465" s="17"/>
      <c r="J1465" s="17"/>
      <c r="K1465" s="17"/>
      <c r="L1465" s="17"/>
      <c r="M1465" s="17"/>
      <c r="N1465" s="17"/>
      <c r="O1465" s="17"/>
      <c r="P1465" s="17"/>
      <c r="Q1465" s="17"/>
      <c r="R1465" s="17"/>
      <c r="S1465" s="17"/>
      <c r="T1465" s="17"/>
      <c r="U1465" s="17"/>
      <c r="V1465" s="17"/>
      <c r="W1465" s="17"/>
      <c r="X1465" s="17"/>
      <c r="Y1465" s="17"/>
      <c r="Z1465" s="17"/>
      <c r="AA1465" s="17"/>
    </row>
    <row r="1466" spans="1:27" ht="12.75" customHeight="1" x14ac:dyDescent="0.2">
      <c r="A1466" s="17"/>
      <c r="B1466" s="58" t="s">
        <v>4866</v>
      </c>
      <c r="C1466" s="58" t="s">
        <v>4867</v>
      </c>
      <c r="D1466" s="58" t="s">
        <v>4868</v>
      </c>
      <c r="E1466" s="65" t="s">
        <v>257</v>
      </c>
      <c r="F1466" s="66">
        <v>60</v>
      </c>
      <c r="G1466" s="58" t="s">
        <v>4869</v>
      </c>
      <c r="H1466" s="58" t="s">
        <v>4830</v>
      </c>
      <c r="I1466" s="17"/>
      <c r="J1466" s="17"/>
      <c r="K1466" s="17"/>
      <c r="L1466" s="17"/>
      <c r="M1466" s="17"/>
      <c r="N1466" s="17"/>
      <c r="O1466" s="17"/>
      <c r="P1466" s="17"/>
      <c r="Q1466" s="17"/>
      <c r="R1466" s="17"/>
      <c r="S1466" s="17"/>
      <c r="T1466" s="17"/>
      <c r="U1466" s="17"/>
      <c r="V1466" s="17"/>
      <c r="W1466" s="17"/>
      <c r="X1466" s="17"/>
      <c r="Y1466" s="17"/>
      <c r="Z1466" s="17"/>
      <c r="AA1466" s="17"/>
    </row>
    <row r="1467" spans="1:27" ht="12.75" customHeight="1" x14ac:dyDescent="0.2">
      <c r="A1467" s="17"/>
      <c r="B1467" s="58" t="s">
        <v>4870</v>
      </c>
      <c r="C1467" s="58" t="s">
        <v>4871</v>
      </c>
      <c r="D1467" s="58" t="s">
        <v>4872</v>
      </c>
      <c r="E1467" s="65" t="s">
        <v>257</v>
      </c>
      <c r="F1467" s="66">
        <v>60</v>
      </c>
      <c r="G1467" s="58" t="s">
        <v>4873</v>
      </c>
      <c r="H1467" s="58" t="s">
        <v>4830</v>
      </c>
      <c r="I1467" s="17"/>
      <c r="J1467" s="17"/>
      <c r="K1467" s="17"/>
      <c r="L1467" s="17"/>
      <c r="M1467" s="17"/>
      <c r="N1467" s="17"/>
      <c r="O1467" s="17"/>
      <c r="P1467" s="17"/>
      <c r="Q1467" s="17"/>
      <c r="R1467" s="17"/>
      <c r="S1467" s="17"/>
      <c r="T1467" s="17"/>
      <c r="U1467" s="17"/>
      <c r="V1467" s="17"/>
      <c r="W1467" s="17"/>
      <c r="X1467" s="17"/>
      <c r="Y1467" s="17"/>
      <c r="Z1467" s="17"/>
      <c r="AA1467" s="17"/>
    </row>
    <row r="1468" spans="1:27" ht="12.75" customHeight="1" x14ac:dyDescent="0.2">
      <c r="A1468" s="17"/>
      <c r="B1468" s="58" t="s">
        <v>4874</v>
      </c>
      <c r="C1468" s="58" t="s">
        <v>4875</v>
      </c>
      <c r="D1468" s="58" t="s">
        <v>4876</v>
      </c>
      <c r="E1468" s="65" t="s">
        <v>257</v>
      </c>
      <c r="F1468" s="66">
        <v>60</v>
      </c>
      <c r="G1468" s="58" t="s">
        <v>4877</v>
      </c>
      <c r="H1468" s="58" t="s">
        <v>4830</v>
      </c>
      <c r="I1468" s="17"/>
      <c r="J1468" s="17"/>
      <c r="K1468" s="17"/>
      <c r="L1468" s="17"/>
      <c r="M1468" s="17"/>
      <c r="N1468" s="17"/>
      <c r="O1468" s="17"/>
      <c r="P1468" s="17"/>
      <c r="Q1468" s="17"/>
      <c r="R1468" s="17"/>
      <c r="S1468" s="17"/>
      <c r="T1468" s="17"/>
      <c r="U1468" s="17"/>
      <c r="V1468" s="17"/>
      <c r="W1468" s="17"/>
      <c r="X1468" s="17"/>
      <c r="Y1468" s="17"/>
      <c r="Z1468" s="17"/>
      <c r="AA1468" s="17"/>
    </row>
    <row r="1469" spans="1:27" ht="12.75" customHeight="1" x14ac:dyDescent="0.2">
      <c r="A1469" s="17"/>
      <c r="B1469" s="58" t="s">
        <v>4878</v>
      </c>
      <c r="C1469" s="66" t="s">
        <v>4879</v>
      </c>
      <c r="D1469" s="58" t="s">
        <v>4880</v>
      </c>
      <c r="E1469" s="65" t="s">
        <v>257</v>
      </c>
      <c r="F1469" s="67">
        <v>60</v>
      </c>
      <c r="G1469" s="66" t="s">
        <v>4881</v>
      </c>
      <c r="H1469" s="58" t="s">
        <v>4830</v>
      </c>
      <c r="I1469" s="17"/>
      <c r="J1469" s="17"/>
      <c r="K1469" s="17"/>
      <c r="L1469" s="17"/>
      <c r="M1469" s="17"/>
      <c r="N1469" s="17"/>
      <c r="O1469" s="17"/>
      <c r="P1469" s="17"/>
      <c r="Q1469" s="17"/>
      <c r="R1469" s="17"/>
      <c r="S1469" s="17"/>
      <c r="T1469" s="17"/>
      <c r="U1469" s="17"/>
      <c r="V1469" s="17"/>
      <c r="W1469" s="17"/>
      <c r="X1469" s="17"/>
      <c r="Y1469" s="17"/>
      <c r="Z1469" s="17"/>
      <c r="AA1469" s="17"/>
    </row>
    <row r="1470" spans="1:27" ht="12.75" customHeight="1" x14ac:dyDescent="0.2">
      <c r="A1470" s="17"/>
      <c r="B1470" s="58" t="s">
        <v>4882</v>
      </c>
      <c r="C1470" s="58" t="s">
        <v>4883</v>
      </c>
      <c r="D1470" s="58" t="s">
        <v>4884</v>
      </c>
      <c r="E1470" s="65" t="s">
        <v>257</v>
      </c>
      <c r="F1470" s="66">
        <v>60</v>
      </c>
      <c r="G1470" s="58" t="s">
        <v>4842</v>
      </c>
      <c r="H1470" s="58" t="s">
        <v>4830</v>
      </c>
      <c r="I1470" s="17"/>
      <c r="J1470" s="17"/>
      <c r="K1470" s="17"/>
      <c r="L1470" s="17"/>
      <c r="M1470" s="17"/>
      <c r="N1470" s="17"/>
      <c r="O1470" s="17"/>
      <c r="P1470" s="17"/>
      <c r="Q1470" s="17"/>
      <c r="R1470" s="17"/>
      <c r="S1470" s="17"/>
      <c r="T1470" s="17"/>
      <c r="U1470" s="17"/>
      <c r="V1470" s="17"/>
      <c r="W1470" s="17"/>
      <c r="X1470" s="17"/>
      <c r="Y1470" s="17"/>
      <c r="Z1470" s="17"/>
      <c r="AA1470" s="17"/>
    </row>
    <row r="1471" spans="1:27" ht="12.75" customHeight="1" x14ac:dyDescent="0.2">
      <c r="A1471" s="17"/>
      <c r="B1471" s="58" t="s">
        <v>4885</v>
      </c>
      <c r="C1471" s="58" t="s">
        <v>4886</v>
      </c>
      <c r="D1471" s="58" t="s">
        <v>4887</v>
      </c>
      <c r="E1471" s="65" t="s">
        <v>257</v>
      </c>
      <c r="F1471" s="66">
        <v>60</v>
      </c>
      <c r="G1471" s="58" t="s">
        <v>4829</v>
      </c>
      <c r="H1471" s="58" t="s">
        <v>4830</v>
      </c>
      <c r="I1471" s="17"/>
      <c r="J1471" s="17"/>
      <c r="K1471" s="17"/>
      <c r="L1471" s="17"/>
      <c r="M1471" s="17"/>
      <c r="N1471" s="17"/>
      <c r="O1471" s="17"/>
      <c r="P1471" s="17"/>
      <c r="Q1471" s="17"/>
      <c r="R1471" s="17"/>
      <c r="S1471" s="17"/>
      <c r="T1471" s="17"/>
      <c r="U1471" s="17"/>
      <c r="V1471" s="17"/>
      <c r="W1471" s="17"/>
      <c r="X1471" s="17"/>
      <c r="Y1471" s="17"/>
      <c r="Z1471" s="17"/>
      <c r="AA1471" s="17"/>
    </row>
    <row r="1472" spans="1:27" ht="12.75" customHeight="1" x14ac:dyDescent="0.2">
      <c r="A1472" s="17"/>
      <c r="B1472" s="58" t="s">
        <v>4888</v>
      </c>
      <c r="C1472" s="66" t="s">
        <v>4889</v>
      </c>
      <c r="D1472" s="58" t="s">
        <v>4890</v>
      </c>
      <c r="E1472" s="65" t="s">
        <v>257</v>
      </c>
      <c r="F1472" s="66">
        <v>60</v>
      </c>
      <c r="G1472" s="58" t="s">
        <v>4834</v>
      </c>
      <c r="H1472" s="58" t="s">
        <v>1414</v>
      </c>
      <c r="I1472" s="17"/>
      <c r="J1472" s="17"/>
      <c r="K1472" s="17"/>
      <c r="L1472" s="17"/>
      <c r="M1472" s="17"/>
      <c r="N1472" s="17"/>
      <c r="O1472" s="17"/>
      <c r="P1472" s="17"/>
      <c r="Q1472" s="17"/>
      <c r="R1472" s="17"/>
      <c r="S1472" s="17"/>
      <c r="T1472" s="17"/>
      <c r="U1472" s="17"/>
      <c r="V1472" s="17"/>
      <c r="W1472" s="17"/>
      <c r="X1472" s="17"/>
      <c r="Y1472" s="17"/>
      <c r="Z1472" s="17"/>
      <c r="AA1472" s="17"/>
    </row>
    <row r="1473" spans="1:27" ht="12.75" customHeight="1" x14ac:dyDescent="0.2">
      <c r="A1473" s="17"/>
      <c r="B1473" s="58" t="s">
        <v>4891</v>
      </c>
      <c r="C1473" s="66" t="s">
        <v>4892</v>
      </c>
      <c r="D1473" s="58" t="s">
        <v>4893</v>
      </c>
      <c r="E1473" s="65" t="s">
        <v>257</v>
      </c>
      <c r="F1473" s="66">
        <v>60</v>
      </c>
      <c r="G1473" s="58" t="s">
        <v>4894</v>
      </c>
      <c r="H1473" s="58" t="s">
        <v>1414</v>
      </c>
      <c r="I1473" s="17"/>
      <c r="J1473" s="17"/>
      <c r="K1473" s="17"/>
      <c r="L1473" s="17"/>
      <c r="M1473" s="17"/>
      <c r="N1473" s="17"/>
      <c r="O1473" s="17"/>
      <c r="P1473" s="17"/>
      <c r="Q1473" s="17"/>
      <c r="R1473" s="17"/>
      <c r="S1473" s="17"/>
      <c r="T1473" s="17"/>
      <c r="U1473" s="17"/>
      <c r="V1473" s="17"/>
      <c r="W1473" s="17"/>
      <c r="X1473" s="17"/>
      <c r="Y1473" s="17"/>
      <c r="Z1473" s="17"/>
      <c r="AA1473" s="17"/>
    </row>
    <row r="1474" spans="1:27" ht="12.75" customHeight="1" x14ac:dyDescent="0.2">
      <c r="A1474" s="17"/>
      <c r="B1474" s="58" t="s">
        <v>4895</v>
      </c>
      <c r="C1474" s="66" t="s">
        <v>4896</v>
      </c>
      <c r="D1474" s="58" t="s">
        <v>4897</v>
      </c>
      <c r="E1474" s="65" t="s">
        <v>257</v>
      </c>
      <c r="F1474" s="66">
        <v>60</v>
      </c>
      <c r="G1474" s="58" t="s">
        <v>4849</v>
      </c>
      <c r="H1474" s="58" t="s">
        <v>1414</v>
      </c>
      <c r="I1474" s="17"/>
      <c r="J1474" s="17"/>
      <c r="K1474" s="17"/>
      <c r="L1474" s="17"/>
      <c r="M1474" s="17"/>
      <c r="N1474" s="17"/>
      <c r="O1474" s="17"/>
      <c r="P1474" s="17"/>
      <c r="Q1474" s="17"/>
      <c r="R1474" s="17"/>
      <c r="S1474" s="17"/>
      <c r="T1474" s="17"/>
      <c r="U1474" s="17"/>
      <c r="V1474" s="17"/>
      <c r="W1474" s="17"/>
      <c r="X1474" s="17"/>
      <c r="Y1474" s="17"/>
      <c r="Z1474" s="17"/>
      <c r="AA1474" s="17"/>
    </row>
    <row r="1475" spans="1:27" ht="12.75" customHeight="1" x14ac:dyDescent="0.2">
      <c r="A1475" s="17"/>
      <c r="B1475" s="58" t="s">
        <v>4898</v>
      </c>
      <c r="C1475" s="66" t="s">
        <v>4899</v>
      </c>
      <c r="D1475" s="58" t="s">
        <v>4900</v>
      </c>
      <c r="E1475" s="65" t="s">
        <v>257</v>
      </c>
      <c r="F1475" s="66">
        <v>60</v>
      </c>
      <c r="G1475" s="66" t="s">
        <v>4901</v>
      </c>
      <c r="H1475" s="58" t="s">
        <v>1414</v>
      </c>
      <c r="I1475" s="17"/>
      <c r="J1475" s="17"/>
      <c r="K1475" s="17"/>
      <c r="L1475" s="17"/>
      <c r="M1475" s="17"/>
      <c r="N1475" s="17"/>
      <c r="O1475" s="17"/>
      <c r="P1475" s="17"/>
      <c r="Q1475" s="17"/>
      <c r="R1475" s="17"/>
      <c r="S1475" s="17"/>
      <c r="T1475" s="17"/>
      <c r="U1475" s="17"/>
      <c r="V1475" s="17"/>
      <c r="W1475" s="17"/>
      <c r="X1475" s="17"/>
      <c r="Y1475" s="17"/>
      <c r="Z1475" s="17"/>
      <c r="AA1475" s="17"/>
    </row>
    <row r="1476" spans="1:27" ht="12.75" customHeight="1" x14ac:dyDescent="0.2">
      <c r="A1476" s="17"/>
      <c r="B1476" s="58" t="s">
        <v>4902</v>
      </c>
      <c r="C1476" s="58" t="s">
        <v>4903</v>
      </c>
      <c r="D1476" s="58" t="s">
        <v>4904</v>
      </c>
      <c r="E1476" s="65" t="s">
        <v>257</v>
      </c>
      <c r="F1476" s="66">
        <v>60</v>
      </c>
      <c r="G1476" s="58" t="s">
        <v>4905</v>
      </c>
      <c r="H1476" s="58" t="s">
        <v>1414</v>
      </c>
      <c r="I1476" s="17"/>
      <c r="J1476" s="17"/>
      <c r="K1476" s="17"/>
      <c r="L1476" s="17"/>
      <c r="M1476" s="17"/>
      <c r="N1476" s="17"/>
      <c r="O1476" s="17"/>
      <c r="P1476" s="17"/>
      <c r="Q1476" s="17"/>
      <c r="R1476" s="17"/>
      <c r="S1476" s="17"/>
      <c r="T1476" s="17"/>
      <c r="U1476" s="17"/>
      <c r="V1476" s="17"/>
      <c r="W1476" s="17"/>
      <c r="X1476" s="17"/>
      <c r="Y1476" s="17"/>
      <c r="Z1476" s="17"/>
      <c r="AA1476" s="17"/>
    </row>
    <row r="1477" spans="1:27" ht="12.75" customHeight="1" x14ac:dyDescent="0.2">
      <c r="A1477" s="17"/>
      <c r="B1477" s="58" t="s">
        <v>4906</v>
      </c>
      <c r="C1477" s="58" t="s">
        <v>4907</v>
      </c>
      <c r="D1477" s="58" t="s">
        <v>4908</v>
      </c>
      <c r="E1477" s="65" t="s">
        <v>257</v>
      </c>
      <c r="F1477" s="66">
        <v>60</v>
      </c>
      <c r="G1477" s="58" t="s">
        <v>4909</v>
      </c>
      <c r="H1477" s="58" t="s">
        <v>1414</v>
      </c>
      <c r="I1477" s="17"/>
      <c r="J1477" s="17"/>
      <c r="K1477" s="17"/>
      <c r="L1477" s="17"/>
      <c r="M1477" s="17"/>
      <c r="N1477" s="17"/>
      <c r="O1477" s="17"/>
      <c r="P1477" s="17"/>
      <c r="Q1477" s="17"/>
      <c r="R1477" s="17"/>
      <c r="S1477" s="17"/>
      <c r="T1477" s="17"/>
      <c r="U1477" s="17"/>
      <c r="V1477" s="17"/>
      <c r="W1477" s="17"/>
      <c r="X1477" s="17"/>
      <c r="Y1477" s="17"/>
      <c r="Z1477" s="17"/>
      <c r="AA1477" s="17"/>
    </row>
    <row r="1478" spans="1:27" ht="12.75" customHeight="1" x14ac:dyDescent="0.2">
      <c r="A1478" s="17"/>
      <c r="B1478" s="58" t="s">
        <v>4910</v>
      </c>
      <c r="C1478" s="58" t="s">
        <v>4911</v>
      </c>
      <c r="D1478" s="58" t="s">
        <v>4912</v>
      </c>
      <c r="E1478" s="65" t="s">
        <v>257</v>
      </c>
      <c r="F1478" s="66">
        <v>60</v>
      </c>
      <c r="G1478" s="58" t="s">
        <v>4913</v>
      </c>
      <c r="H1478" s="58" t="s">
        <v>1414</v>
      </c>
      <c r="I1478" s="17"/>
      <c r="J1478" s="17"/>
      <c r="K1478" s="17"/>
      <c r="L1478" s="17"/>
      <c r="M1478" s="17"/>
      <c r="N1478" s="17"/>
      <c r="O1478" s="17"/>
      <c r="P1478" s="17"/>
      <c r="Q1478" s="17"/>
      <c r="R1478" s="17"/>
      <c r="S1478" s="17"/>
      <c r="T1478" s="17"/>
      <c r="U1478" s="17"/>
      <c r="V1478" s="17"/>
      <c r="W1478" s="17"/>
      <c r="X1478" s="17"/>
      <c r="Y1478" s="17"/>
      <c r="Z1478" s="17"/>
      <c r="AA1478" s="17"/>
    </row>
    <row r="1479" spans="1:27" ht="12.75" customHeight="1" x14ac:dyDescent="0.2">
      <c r="A1479" s="17"/>
      <c r="B1479" s="58" t="s">
        <v>4914</v>
      </c>
      <c r="C1479" s="58" t="s">
        <v>4915</v>
      </c>
      <c r="D1479" s="58" t="s">
        <v>4916</v>
      </c>
      <c r="E1479" s="65" t="s">
        <v>257</v>
      </c>
      <c r="F1479" s="66">
        <v>60</v>
      </c>
      <c r="G1479" s="58" t="s">
        <v>4917</v>
      </c>
      <c r="H1479" s="58" t="s">
        <v>1414</v>
      </c>
      <c r="I1479" s="17"/>
      <c r="J1479" s="17"/>
      <c r="K1479" s="17"/>
      <c r="L1479" s="17"/>
      <c r="M1479" s="17"/>
      <c r="N1479" s="17"/>
      <c r="O1479" s="17"/>
      <c r="P1479" s="17"/>
      <c r="Q1479" s="17"/>
      <c r="R1479" s="17"/>
      <c r="S1479" s="17"/>
      <c r="T1479" s="17"/>
      <c r="U1479" s="17"/>
      <c r="V1479" s="17"/>
      <c r="W1479" s="17"/>
      <c r="X1479" s="17"/>
      <c r="Y1479" s="17"/>
      <c r="Z1479" s="17"/>
      <c r="AA1479" s="17"/>
    </row>
    <row r="1480" spans="1:27" ht="12.75" customHeight="1" x14ac:dyDescent="0.2">
      <c r="A1480" s="17"/>
      <c r="B1480" s="58" t="s">
        <v>4918</v>
      </c>
      <c r="C1480" s="58" t="s">
        <v>4919</v>
      </c>
      <c r="D1480" s="58" t="s">
        <v>4920</v>
      </c>
      <c r="E1480" s="65" t="s">
        <v>257</v>
      </c>
      <c r="F1480" s="66">
        <v>60</v>
      </c>
      <c r="G1480" s="58" t="s">
        <v>1837</v>
      </c>
      <c r="H1480" s="58" t="s">
        <v>1414</v>
      </c>
      <c r="I1480" s="17"/>
      <c r="J1480" s="17"/>
      <c r="K1480" s="17"/>
      <c r="L1480" s="17"/>
      <c r="M1480" s="17"/>
      <c r="N1480" s="17"/>
      <c r="O1480" s="17"/>
      <c r="P1480" s="17"/>
      <c r="Q1480" s="17"/>
      <c r="R1480" s="17"/>
      <c r="S1480" s="17"/>
      <c r="T1480" s="17"/>
      <c r="U1480" s="17"/>
      <c r="V1480" s="17"/>
      <c r="W1480" s="17"/>
      <c r="X1480" s="17"/>
      <c r="Y1480" s="17"/>
      <c r="Z1480" s="17"/>
      <c r="AA1480" s="17"/>
    </row>
    <row r="1481" spans="1:27" ht="12.75" customHeight="1" x14ac:dyDescent="0.2">
      <c r="A1481" s="17"/>
      <c r="B1481" s="58" t="s">
        <v>4921</v>
      </c>
      <c r="C1481" s="58" t="s">
        <v>4922</v>
      </c>
      <c r="D1481" s="58" t="s">
        <v>4923</v>
      </c>
      <c r="E1481" s="65" t="s">
        <v>257</v>
      </c>
      <c r="F1481" s="66">
        <v>60</v>
      </c>
      <c r="G1481" s="58" t="s">
        <v>4924</v>
      </c>
      <c r="H1481" s="58" t="s">
        <v>1414</v>
      </c>
      <c r="I1481" s="17"/>
      <c r="J1481" s="17"/>
      <c r="K1481" s="17"/>
      <c r="L1481" s="17"/>
      <c r="M1481" s="17"/>
      <c r="N1481" s="17"/>
      <c r="O1481" s="17"/>
      <c r="P1481" s="17"/>
      <c r="Q1481" s="17"/>
      <c r="R1481" s="17"/>
      <c r="S1481" s="17"/>
      <c r="T1481" s="17"/>
      <c r="U1481" s="17"/>
      <c r="V1481" s="17"/>
      <c r="W1481" s="17"/>
      <c r="X1481" s="17"/>
      <c r="Y1481" s="17"/>
      <c r="Z1481" s="17"/>
      <c r="AA1481" s="17"/>
    </row>
    <row r="1482" spans="1:27" ht="12.75" customHeight="1" x14ac:dyDescent="0.2">
      <c r="A1482" s="17"/>
      <c r="B1482" s="58" t="s">
        <v>4925</v>
      </c>
      <c r="C1482" s="58" t="s">
        <v>4926</v>
      </c>
      <c r="D1482" s="58" t="s">
        <v>4927</v>
      </c>
      <c r="E1482" s="65" t="s">
        <v>257</v>
      </c>
      <c r="F1482" s="66">
        <v>60</v>
      </c>
      <c r="G1482" s="58" t="s">
        <v>4928</v>
      </c>
      <c r="H1482" s="58" t="s">
        <v>1414</v>
      </c>
      <c r="I1482" s="17"/>
      <c r="J1482" s="17"/>
      <c r="K1482" s="17"/>
      <c r="L1482" s="17"/>
      <c r="M1482" s="17"/>
      <c r="N1482" s="17"/>
      <c r="O1482" s="17"/>
      <c r="P1482" s="17"/>
      <c r="Q1482" s="17"/>
      <c r="R1482" s="17"/>
      <c r="S1482" s="17"/>
      <c r="T1482" s="17"/>
      <c r="U1482" s="17"/>
      <c r="V1482" s="17"/>
      <c r="W1482" s="17"/>
      <c r="X1482" s="17"/>
      <c r="Y1482" s="17"/>
      <c r="Z1482" s="17"/>
      <c r="AA1482" s="17"/>
    </row>
    <row r="1483" spans="1:27" ht="12.75" customHeight="1" x14ac:dyDescent="0.2">
      <c r="A1483" s="17"/>
      <c r="B1483" s="58" t="s">
        <v>4929</v>
      </c>
      <c r="C1483" s="58" t="s">
        <v>4930</v>
      </c>
      <c r="D1483" s="58" t="s">
        <v>4931</v>
      </c>
      <c r="E1483" s="65" t="s">
        <v>257</v>
      </c>
      <c r="F1483" s="66">
        <v>60</v>
      </c>
      <c r="G1483" s="58" t="s">
        <v>4932</v>
      </c>
      <c r="H1483" s="58" t="s">
        <v>1414</v>
      </c>
      <c r="I1483" s="17"/>
      <c r="J1483" s="17"/>
      <c r="K1483" s="17"/>
      <c r="L1483" s="17"/>
      <c r="M1483" s="17"/>
      <c r="N1483" s="17"/>
      <c r="O1483" s="17"/>
      <c r="P1483" s="17"/>
      <c r="Q1483" s="17"/>
      <c r="R1483" s="17"/>
      <c r="S1483" s="17"/>
      <c r="T1483" s="17"/>
      <c r="U1483" s="17"/>
      <c r="V1483" s="17"/>
      <c r="W1483" s="17"/>
      <c r="X1483" s="17"/>
      <c r="Y1483" s="17"/>
      <c r="Z1483" s="17"/>
      <c r="AA1483" s="17"/>
    </row>
    <row r="1484" spans="1:27" ht="12.75" customHeight="1" x14ac:dyDescent="0.2">
      <c r="A1484" s="17"/>
      <c r="B1484" s="58" t="s">
        <v>4933</v>
      </c>
      <c r="C1484" s="58" t="s">
        <v>4934</v>
      </c>
      <c r="D1484" s="58" t="s">
        <v>4935</v>
      </c>
      <c r="E1484" s="65" t="s">
        <v>257</v>
      </c>
      <c r="F1484" s="66">
        <v>60</v>
      </c>
      <c r="G1484" s="58" t="s">
        <v>4936</v>
      </c>
      <c r="H1484" s="58" t="s">
        <v>1414</v>
      </c>
      <c r="I1484" s="17"/>
      <c r="J1484" s="17"/>
      <c r="K1484" s="17"/>
      <c r="L1484" s="17"/>
      <c r="M1484" s="17"/>
      <c r="N1484" s="17"/>
      <c r="O1484" s="17"/>
      <c r="P1484" s="17"/>
      <c r="Q1484" s="17"/>
      <c r="R1484" s="17"/>
      <c r="S1484" s="17"/>
      <c r="T1484" s="17"/>
      <c r="U1484" s="17"/>
      <c r="V1484" s="17"/>
      <c r="W1484" s="17"/>
      <c r="X1484" s="17"/>
      <c r="Y1484" s="17"/>
      <c r="Z1484" s="17"/>
      <c r="AA1484" s="17"/>
    </row>
    <row r="1485" spans="1:27" ht="12.75" customHeight="1" x14ac:dyDescent="0.2">
      <c r="A1485" s="17"/>
      <c r="B1485" s="73" t="s">
        <v>4937</v>
      </c>
      <c r="C1485" s="74" t="s">
        <v>4938</v>
      </c>
      <c r="D1485" s="74" t="s">
        <v>4939</v>
      </c>
      <c r="E1485" s="75" t="s">
        <v>221</v>
      </c>
      <c r="F1485" s="76">
        <v>60</v>
      </c>
      <c r="G1485" s="74" t="s">
        <v>4940</v>
      </c>
      <c r="H1485" s="77" t="s">
        <v>4941</v>
      </c>
      <c r="I1485" s="17"/>
      <c r="J1485" s="17"/>
      <c r="K1485" s="17"/>
      <c r="L1485" s="17"/>
      <c r="M1485" s="17"/>
      <c r="N1485" s="17"/>
      <c r="O1485" s="17"/>
      <c r="P1485" s="17"/>
      <c r="Q1485" s="17"/>
      <c r="R1485" s="17"/>
      <c r="S1485" s="17"/>
      <c r="T1485" s="17"/>
      <c r="U1485" s="17"/>
      <c r="V1485" s="17"/>
      <c r="W1485" s="17"/>
      <c r="X1485" s="17"/>
      <c r="Y1485" s="17"/>
      <c r="Z1485" s="17"/>
      <c r="AA1485" s="17"/>
    </row>
    <row r="1486" spans="1:27" ht="12.75" customHeight="1" x14ac:dyDescent="0.2">
      <c r="A1486" s="17"/>
      <c r="B1486" s="73" t="s">
        <v>4942</v>
      </c>
      <c r="C1486" s="74" t="s">
        <v>4938</v>
      </c>
      <c r="D1486" s="74" t="s">
        <v>4943</v>
      </c>
      <c r="E1486" s="75" t="s">
        <v>221</v>
      </c>
      <c r="F1486" s="76">
        <v>60</v>
      </c>
      <c r="G1486" s="74" t="s">
        <v>4944</v>
      </c>
      <c r="H1486" s="77" t="s">
        <v>4941</v>
      </c>
      <c r="I1486" s="17"/>
      <c r="J1486" s="17"/>
      <c r="K1486" s="17"/>
      <c r="L1486" s="17"/>
      <c r="M1486" s="17"/>
      <c r="N1486" s="17"/>
      <c r="O1486" s="17"/>
      <c r="P1486" s="17"/>
      <c r="Q1486" s="17"/>
      <c r="R1486" s="17"/>
      <c r="S1486" s="17"/>
      <c r="T1486" s="17"/>
      <c r="U1486" s="17"/>
      <c r="V1486" s="17"/>
      <c r="W1486" s="17"/>
      <c r="X1486" s="17"/>
      <c r="Y1486" s="17"/>
      <c r="Z1486" s="17"/>
      <c r="AA1486" s="17"/>
    </row>
    <row r="1487" spans="1:27" ht="12.75" customHeight="1" x14ac:dyDescent="0.2">
      <c r="A1487" s="17"/>
      <c r="B1487" s="73" t="s">
        <v>4945</v>
      </c>
      <c r="C1487" s="74" t="s">
        <v>4946</v>
      </c>
      <c r="D1487" s="74" t="s">
        <v>4947</v>
      </c>
      <c r="E1487" s="78" t="s">
        <v>807</v>
      </c>
      <c r="F1487" s="74">
        <v>75</v>
      </c>
      <c r="G1487" s="74" t="s">
        <v>4948</v>
      </c>
      <c r="H1487" s="77" t="s">
        <v>3773</v>
      </c>
      <c r="I1487" s="17"/>
      <c r="J1487" s="17"/>
      <c r="K1487" s="17"/>
      <c r="L1487" s="17"/>
      <c r="M1487" s="17"/>
      <c r="N1487" s="17"/>
      <c r="O1487" s="17"/>
      <c r="P1487" s="17"/>
      <c r="Q1487" s="17"/>
      <c r="R1487" s="17"/>
      <c r="S1487" s="17"/>
      <c r="T1487" s="17"/>
      <c r="U1487" s="17"/>
      <c r="V1487" s="17"/>
      <c r="W1487" s="17"/>
      <c r="X1487" s="17"/>
      <c r="Y1487" s="17"/>
      <c r="Z1487" s="17"/>
      <c r="AA1487" s="17"/>
    </row>
    <row r="1488" spans="1:27" ht="12.75" customHeight="1" x14ac:dyDescent="0.2">
      <c r="A1488" s="17"/>
      <c r="B1488" s="73" t="s">
        <v>4949</v>
      </c>
      <c r="C1488" s="74" t="s">
        <v>4950</v>
      </c>
      <c r="D1488" s="74" t="s">
        <v>4951</v>
      </c>
      <c r="E1488" s="75" t="s">
        <v>250</v>
      </c>
      <c r="F1488" s="76">
        <v>60</v>
      </c>
      <c r="G1488" s="74" t="s">
        <v>4952</v>
      </c>
      <c r="H1488" s="77" t="s">
        <v>3268</v>
      </c>
      <c r="I1488" s="17"/>
      <c r="J1488" s="17"/>
      <c r="K1488" s="17"/>
      <c r="L1488" s="17"/>
      <c r="M1488" s="17"/>
      <c r="N1488" s="17"/>
      <c r="O1488" s="17"/>
      <c r="P1488" s="17"/>
      <c r="Q1488" s="17"/>
      <c r="R1488" s="17"/>
      <c r="S1488" s="17"/>
      <c r="T1488" s="17"/>
      <c r="U1488" s="17"/>
      <c r="V1488" s="17"/>
      <c r="W1488" s="17"/>
      <c r="X1488" s="17"/>
      <c r="Y1488" s="17"/>
      <c r="Z1488" s="17"/>
      <c r="AA1488" s="17"/>
    </row>
    <row r="1489" spans="1:27" ht="12.75" customHeight="1" x14ac:dyDescent="0.2">
      <c r="A1489" s="17"/>
      <c r="B1489" s="73" t="s">
        <v>4953</v>
      </c>
      <c r="C1489" s="74" t="s">
        <v>4954</v>
      </c>
      <c r="D1489" s="74" t="s">
        <v>4955</v>
      </c>
      <c r="E1489" s="75" t="s">
        <v>250</v>
      </c>
      <c r="F1489" s="76">
        <v>90</v>
      </c>
      <c r="G1489" s="74" t="s">
        <v>4956</v>
      </c>
      <c r="H1489" s="77" t="s">
        <v>3268</v>
      </c>
      <c r="I1489" s="17"/>
      <c r="J1489" s="17"/>
      <c r="K1489" s="17"/>
      <c r="L1489" s="17"/>
      <c r="M1489" s="17"/>
      <c r="N1489" s="17"/>
      <c r="O1489" s="17"/>
      <c r="P1489" s="17"/>
      <c r="Q1489" s="17"/>
      <c r="R1489" s="17"/>
      <c r="S1489" s="17"/>
      <c r="T1489" s="17"/>
      <c r="U1489" s="17"/>
      <c r="V1489" s="17"/>
      <c r="W1489" s="17"/>
      <c r="X1489" s="17"/>
      <c r="Y1489" s="17"/>
      <c r="Z1489" s="17"/>
      <c r="AA1489" s="17"/>
    </row>
    <row r="1490" spans="1:27" ht="12.75" customHeight="1" x14ac:dyDescent="0.2">
      <c r="A1490" s="17"/>
      <c r="B1490" s="73" t="s">
        <v>4957</v>
      </c>
      <c r="C1490" s="74" t="s">
        <v>4958</v>
      </c>
      <c r="D1490" s="74" t="s">
        <v>4959</v>
      </c>
      <c r="E1490" s="75" t="s">
        <v>250</v>
      </c>
      <c r="F1490" s="76">
        <v>90</v>
      </c>
      <c r="G1490" s="74" t="s">
        <v>4960</v>
      </c>
      <c r="H1490" s="77" t="s">
        <v>3268</v>
      </c>
      <c r="I1490" s="17"/>
      <c r="J1490" s="17"/>
      <c r="K1490" s="17"/>
      <c r="L1490" s="17"/>
      <c r="M1490" s="17"/>
      <c r="N1490" s="17"/>
      <c r="O1490" s="17"/>
      <c r="P1490" s="17"/>
      <c r="Q1490" s="17"/>
      <c r="R1490" s="17"/>
      <c r="S1490" s="17"/>
      <c r="T1490" s="17"/>
      <c r="U1490" s="17"/>
      <c r="V1490" s="17"/>
      <c r="W1490" s="17"/>
      <c r="X1490" s="17"/>
      <c r="Y1490" s="17"/>
      <c r="Z1490" s="17"/>
      <c r="AA1490" s="17"/>
    </row>
    <row r="1491" spans="1:27" ht="12.75" customHeight="1" x14ac:dyDescent="0.2">
      <c r="A1491" s="17"/>
      <c r="B1491" s="73" t="s">
        <v>4961</v>
      </c>
      <c r="C1491" s="74" t="s">
        <v>4962</v>
      </c>
      <c r="D1491" s="74" t="s">
        <v>4963</v>
      </c>
      <c r="E1491" s="75" t="s">
        <v>250</v>
      </c>
      <c r="F1491" s="76">
        <v>60</v>
      </c>
      <c r="G1491" s="74" t="s">
        <v>4960</v>
      </c>
      <c r="H1491" s="77" t="s">
        <v>3268</v>
      </c>
      <c r="I1491" s="17"/>
      <c r="J1491" s="17"/>
      <c r="K1491" s="17"/>
      <c r="L1491" s="17"/>
      <c r="M1491" s="17"/>
      <c r="N1491" s="17"/>
      <c r="O1491" s="17"/>
      <c r="P1491" s="17"/>
      <c r="Q1491" s="17"/>
      <c r="R1491" s="17"/>
      <c r="S1491" s="17"/>
      <c r="T1491" s="17"/>
      <c r="U1491" s="17"/>
      <c r="V1491" s="17"/>
      <c r="W1491" s="17"/>
      <c r="X1491" s="17"/>
      <c r="Y1491" s="17"/>
      <c r="Z1491" s="17"/>
      <c r="AA1491" s="17"/>
    </row>
    <row r="1492" spans="1:27" ht="12.75" customHeight="1" x14ac:dyDescent="0.2">
      <c r="A1492" s="17"/>
      <c r="B1492" s="73" t="s">
        <v>4964</v>
      </c>
      <c r="C1492" s="74" t="s">
        <v>4965</v>
      </c>
      <c r="D1492" s="74" t="s">
        <v>4966</v>
      </c>
      <c r="E1492" s="75" t="s">
        <v>250</v>
      </c>
      <c r="F1492" s="76">
        <v>60</v>
      </c>
      <c r="G1492" s="74" t="s">
        <v>4967</v>
      </c>
      <c r="H1492" s="77" t="s">
        <v>3268</v>
      </c>
      <c r="I1492" s="17"/>
      <c r="J1492" s="17"/>
      <c r="K1492" s="17"/>
      <c r="L1492" s="17"/>
      <c r="M1492" s="17"/>
      <c r="N1492" s="17"/>
      <c r="O1492" s="17"/>
      <c r="P1492" s="17"/>
      <c r="Q1492" s="17"/>
      <c r="R1492" s="17"/>
      <c r="S1492" s="17"/>
      <c r="T1492" s="17"/>
      <c r="U1492" s="17"/>
      <c r="V1492" s="17"/>
      <c r="W1492" s="17"/>
      <c r="X1492" s="17"/>
      <c r="Y1492" s="17"/>
      <c r="Z1492" s="17"/>
      <c r="AA1492" s="17"/>
    </row>
    <row r="1493" spans="1:27" ht="12.75" customHeight="1" x14ac:dyDescent="0.2">
      <c r="A1493" s="17"/>
      <c r="B1493" s="79" t="s">
        <v>4968</v>
      </c>
      <c r="C1493" s="80" t="s">
        <v>2239</v>
      </c>
      <c r="D1493" s="80" t="s">
        <v>2151</v>
      </c>
      <c r="E1493" s="81" t="s">
        <v>250</v>
      </c>
      <c r="F1493" s="82">
        <v>45</v>
      </c>
      <c r="G1493" s="80" t="s">
        <v>4969</v>
      </c>
      <c r="H1493" s="83" t="s">
        <v>3715</v>
      </c>
      <c r="I1493" s="17"/>
      <c r="J1493" s="17"/>
      <c r="K1493" s="17"/>
      <c r="L1493" s="17"/>
      <c r="M1493" s="17"/>
      <c r="N1493" s="17"/>
      <c r="O1493" s="17"/>
      <c r="P1493" s="17"/>
      <c r="Q1493" s="17"/>
      <c r="R1493" s="17"/>
      <c r="S1493" s="17"/>
      <c r="T1493" s="17"/>
      <c r="U1493" s="17"/>
      <c r="V1493" s="17"/>
      <c r="W1493" s="17"/>
      <c r="X1493" s="17"/>
      <c r="Y1493" s="17"/>
      <c r="Z1493" s="17"/>
      <c r="AA1493" s="17"/>
    </row>
    <row r="1494" spans="1:27" ht="12.75" customHeight="1" x14ac:dyDescent="0.2">
      <c r="A1494" s="17"/>
      <c r="B1494" s="73" t="s">
        <v>4970</v>
      </c>
      <c r="C1494" s="76" t="s">
        <v>2239</v>
      </c>
      <c r="D1494" s="74" t="s">
        <v>2151</v>
      </c>
      <c r="E1494" s="75" t="s">
        <v>739</v>
      </c>
      <c r="F1494" s="76">
        <v>45</v>
      </c>
      <c r="G1494" s="74" t="s">
        <v>4969</v>
      </c>
      <c r="H1494" s="77" t="s">
        <v>3715</v>
      </c>
      <c r="I1494" s="17"/>
      <c r="J1494" s="17"/>
      <c r="K1494" s="17"/>
      <c r="L1494" s="17"/>
      <c r="M1494" s="17"/>
      <c r="N1494" s="17"/>
      <c r="O1494" s="17"/>
      <c r="P1494" s="17"/>
      <c r="Q1494" s="17"/>
      <c r="R1494" s="17"/>
      <c r="S1494" s="17"/>
      <c r="T1494" s="17"/>
      <c r="U1494" s="17"/>
      <c r="V1494" s="17"/>
      <c r="W1494" s="17"/>
      <c r="X1494" s="17"/>
      <c r="Y1494" s="17"/>
      <c r="Z1494" s="17"/>
      <c r="AA1494" s="17"/>
    </row>
    <row r="1495" spans="1:27" ht="12.75" customHeight="1" x14ac:dyDescent="0.2">
      <c r="A1495" s="17"/>
      <c r="B1495" s="73" t="s">
        <v>4971</v>
      </c>
      <c r="C1495" s="74" t="s">
        <v>4972</v>
      </c>
      <c r="D1495" s="74" t="s">
        <v>4973</v>
      </c>
      <c r="E1495" s="75" t="s">
        <v>250</v>
      </c>
      <c r="F1495" s="76">
        <v>60</v>
      </c>
      <c r="G1495" s="74" t="s">
        <v>4974</v>
      </c>
      <c r="H1495" s="77" t="s">
        <v>2896</v>
      </c>
      <c r="I1495" s="17"/>
      <c r="J1495" s="17"/>
      <c r="K1495" s="17"/>
      <c r="L1495" s="17"/>
      <c r="M1495" s="17"/>
      <c r="N1495" s="17"/>
      <c r="O1495" s="17"/>
      <c r="P1495" s="17"/>
      <c r="Q1495" s="17"/>
      <c r="R1495" s="17"/>
      <c r="S1495" s="17"/>
      <c r="T1495" s="17"/>
      <c r="U1495" s="17"/>
      <c r="V1495" s="17"/>
      <c r="W1495" s="17"/>
      <c r="X1495" s="17"/>
      <c r="Y1495" s="17"/>
      <c r="Z1495" s="17"/>
      <c r="AA1495" s="17"/>
    </row>
    <row r="1496" spans="1:27" ht="12.75" customHeight="1" x14ac:dyDescent="0.2">
      <c r="A1496" s="17"/>
      <c r="B1496" s="73" t="s">
        <v>4975</v>
      </c>
      <c r="C1496" s="74" t="s">
        <v>4976</v>
      </c>
      <c r="D1496" s="74" t="s">
        <v>3286</v>
      </c>
      <c r="E1496" s="75" t="s">
        <v>250</v>
      </c>
      <c r="F1496" s="76">
        <v>90</v>
      </c>
      <c r="G1496" s="74" t="s">
        <v>4977</v>
      </c>
      <c r="H1496" s="77" t="s">
        <v>3268</v>
      </c>
      <c r="I1496" s="17"/>
      <c r="J1496" s="17"/>
      <c r="K1496" s="17"/>
      <c r="L1496" s="17"/>
      <c r="M1496" s="17"/>
      <c r="N1496" s="17"/>
      <c r="O1496" s="17"/>
      <c r="P1496" s="17"/>
      <c r="Q1496" s="17"/>
      <c r="R1496" s="17"/>
      <c r="S1496" s="17"/>
      <c r="T1496" s="17"/>
      <c r="U1496" s="17"/>
      <c r="V1496" s="17"/>
      <c r="W1496" s="17"/>
      <c r="X1496" s="17"/>
      <c r="Y1496" s="17"/>
      <c r="Z1496" s="17"/>
      <c r="AA1496" s="17"/>
    </row>
    <row r="1497" spans="1:27" ht="12.75" customHeight="1" x14ac:dyDescent="0.2">
      <c r="A1497" s="17"/>
      <c r="B1497" s="73" t="s">
        <v>4978</v>
      </c>
      <c r="C1497" s="74" t="s">
        <v>4979</v>
      </c>
      <c r="D1497" s="74" t="s">
        <v>4980</v>
      </c>
      <c r="E1497" s="75" t="s">
        <v>250</v>
      </c>
      <c r="F1497" s="76">
        <v>60</v>
      </c>
      <c r="G1497" s="74" t="s">
        <v>4977</v>
      </c>
      <c r="H1497" s="77" t="s">
        <v>3268</v>
      </c>
      <c r="I1497" s="17"/>
      <c r="J1497" s="17"/>
      <c r="K1497" s="17"/>
      <c r="L1497" s="17"/>
      <c r="M1497" s="17"/>
      <c r="N1497" s="17"/>
      <c r="O1497" s="17"/>
      <c r="P1497" s="17"/>
      <c r="Q1497" s="17"/>
      <c r="R1497" s="17"/>
      <c r="S1497" s="17"/>
      <c r="T1497" s="17"/>
      <c r="U1497" s="17"/>
      <c r="V1497" s="17"/>
      <c r="W1497" s="17"/>
      <c r="X1497" s="17"/>
      <c r="Y1497" s="17"/>
      <c r="Z1497" s="17"/>
      <c r="AA1497" s="17"/>
    </row>
    <row r="1498" spans="1:27" ht="12.75" customHeight="1" x14ac:dyDescent="0.2">
      <c r="A1498" s="17"/>
      <c r="B1498" s="73" t="s">
        <v>4981</v>
      </c>
      <c r="C1498" s="74" t="s">
        <v>4982</v>
      </c>
      <c r="D1498" s="74" t="s">
        <v>4983</v>
      </c>
      <c r="E1498" s="75" t="s">
        <v>196</v>
      </c>
      <c r="F1498" s="76">
        <v>60</v>
      </c>
      <c r="G1498" s="74" t="s">
        <v>4984</v>
      </c>
      <c r="H1498" s="77" t="s">
        <v>191</v>
      </c>
      <c r="I1498" s="17"/>
      <c r="J1498" s="17"/>
      <c r="K1498" s="17"/>
      <c r="L1498" s="17"/>
      <c r="M1498" s="17"/>
      <c r="N1498" s="17"/>
      <c r="O1498" s="17"/>
      <c r="P1498" s="17"/>
      <c r="Q1498" s="17"/>
      <c r="R1498" s="17"/>
      <c r="S1498" s="17"/>
      <c r="T1498" s="17"/>
      <c r="U1498" s="17"/>
      <c r="V1498" s="17"/>
      <c r="W1498" s="17"/>
      <c r="X1498" s="17"/>
      <c r="Y1498" s="17"/>
      <c r="Z1498" s="17"/>
      <c r="AA1498" s="17"/>
    </row>
    <row r="1499" spans="1:27" ht="12.75" customHeight="1" x14ac:dyDescent="0.2">
      <c r="A1499" s="17"/>
      <c r="B1499" s="73" t="s">
        <v>4985</v>
      </c>
      <c r="C1499" s="74" t="s">
        <v>4982</v>
      </c>
      <c r="D1499" s="74" t="s">
        <v>4983</v>
      </c>
      <c r="E1499" s="75" t="s">
        <v>230</v>
      </c>
      <c r="F1499" s="76">
        <v>60</v>
      </c>
      <c r="G1499" s="74" t="s">
        <v>4984</v>
      </c>
      <c r="H1499" s="77" t="s">
        <v>191</v>
      </c>
      <c r="I1499" s="17"/>
      <c r="J1499" s="17"/>
      <c r="K1499" s="17"/>
      <c r="L1499" s="17"/>
      <c r="M1499" s="17"/>
      <c r="N1499" s="17"/>
      <c r="O1499" s="17"/>
      <c r="P1499" s="17"/>
      <c r="Q1499" s="17"/>
      <c r="R1499" s="17"/>
      <c r="S1499" s="17"/>
      <c r="T1499" s="17"/>
      <c r="U1499" s="17"/>
      <c r="V1499" s="17"/>
      <c r="W1499" s="17"/>
      <c r="X1499" s="17"/>
      <c r="Y1499" s="17"/>
      <c r="Z1499" s="17"/>
      <c r="AA1499" s="17"/>
    </row>
    <row r="1500" spans="1:27" ht="12.75" customHeight="1" x14ac:dyDescent="0.2">
      <c r="A1500" s="17"/>
      <c r="B1500" s="73" t="s">
        <v>4986</v>
      </c>
      <c r="C1500" s="74" t="s">
        <v>4987</v>
      </c>
      <c r="D1500" s="74" t="s">
        <v>4988</v>
      </c>
      <c r="E1500" s="75" t="s">
        <v>4989</v>
      </c>
      <c r="F1500" s="76">
        <v>60</v>
      </c>
      <c r="G1500" s="74" t="s">
        <v>190</v>
      </c>
      <c r="H1500" s="77" t="s">
        <v>191</v>
      </c>
      <c r="I1500" s="17"/>
      <c r="J1500" s="17"/>
      <c r="K1500" s="17"/>
      <c r="L1500" s="17"/>
      <c r="M1500" s="17"/>
      <c r="N1500" s="17"/>
      <c r="O1500" s="17"/>
      <c r="P1500" s="17"/>
      <c r="Q1500" s="17"/>
      <c r="R1500" s="17"/>
      <c r="S1500" s="17"/>
      <c r="T1500" s="17"/>
      <c r="U1500" s="17"/>
      <c r="V1500" s="17"/>
      <c r="W1500" s="17"/>
      <c r="X1500" s="17"/>
      <c r="Y1500" s="17"/>
      <c r="Z1500" s="17"/>
      <c r="AA1500" s="17"/>
    </row>
    <row r="1501" spans="1:27" ht="12.75" customHeight="1" x14ac:dyDescent="0.2">
      <c r="A1501" s="17"/>
      <c r="B1501" s="73" t="s">
        <v>4990</v>
      </c>
      <c r="C1501" s="74" t="s">
        <v>4991</v>
      </c>
      <c r="D1501" s="74" t="s">
        <v>4992</v>
      </c>
      <c r="E1501" s="75" t="s">
        <v>4993</v>
      </c>
      <c r="F1501" s="76">
        <v>60</v>
      </c>
      <c r="G1501" s="74" t="s">
        <v>4994</v>
      </c>
      <c r="H1501" s="77" t="s">
        <v>191</v>
      </c>
      <c r="I1501" s="17"/>
      <c r="J1501" s="17"/>
      <c r="K1501" s="17"/>
      <c r="L1501" s="17"/>
      <c r="M1501" s="17"/>
      <c r="N1501" s="17"/>
      <c r="O1501" s="17"/>
      <c r="P1501" s="17"/>
      <c r="Q1501" s="17"/>
      <c r="R1501" s="17"/>
      <c r="S1501" s="17"/>
      <c r="T1501" s="17"/>
      <c r="U1501" s="17"/>
      <c r="V1501" s="17"/>
      <c r="W1501" s="17"/>
      <c r="X1501" s="17"/>
      <c r="Y1501" s="17"/>
      <c r="Z1501" s="17"/>
      <c r="AA1501" s="17"/>
    </row>
    <row r="1502" spans="1:27" ht="12.75" customHeight="1" x14ac:dyDescent="0.2">
      <c r="A1502" s="17"/>
      <c r="B1502" s="73" t="s">
        <v>4995</v>
      </c>
      <c r="C1502" s="84" t="s">
        <v>4996</v>
      </c>
      <c r="D1502" s="84" t="s">
        <v>4997</v>
      </c>
      <c r="E1502" s="85" t="s">
        <v>250</v>
      </c>
      <c r="F1502" s="84">
        <v>60</v>
      </c>
      <c r="G1502" s="84" t="s">
        <v>4998</v>
      </c>
      <c r="H1502" s="86" t="s">
        <v>4999</v>
      </c>
      <c r="I1502" s="17"/>
      <c r="J1502" s="17"/>
      <c r="K1502" s="17"/>
      <c r="L1502" s="17"/>
      <c r="M1502" s="17"/>
      <c r="N1502" s="17"/>
      <c r="O1502" s="17"/>
      <c r="P1502" s="17"/>
      <c r="Q1502" s="17"/>
      <c r="R1502" s="17"/>
      <c r="S1502" s="17"/>
      <c r="T1502" s="17"/>
      <c r="U1502" s="17"/>
      <c r="V1502" s="17"/>
      <c r="W1502" s="17"/>
      <c r="X1502" s="17"/>
      <c r="Y1502" s="17"/>
      <c r="Z1502" s="17"/>
      <c r="AA1502" s="17"/>
    </row>
    <row r="1503" spans="1:27" ht="12.75" customHeight="1" x14ac:dyDescent="0.2">
      <c r="A1503" s="17"/>
      <c r="B1503" s="73" t="s">
        <v>5000</v>
      </c>
      <c r="C1503" s="84" t="s">
        <v>4996</v>
      </c>
      <c r="D1503" s="84" t="s">
        <v>4997</v>
      </c>
      <c r="E1503" s="85" t="s">
        <v>807</v>
      </c>
      <c r="F1503" s="84">
        <v>60</v>
      </c>
      <c r="G1503" s="84" t="s">
        <v>4998</v>
      </c>
      <c r="H1503" s="86" t="s">
        <v>4999</v>
      </c>
      <c r="I1503" s="17"/>
      <c r="J1503" s="17"/>
      <c r="K1503" s="17"/>
      <c r="L1503" s="17"/>
      <c r="M1503" s="17"/>
      <c r="N1503" s="17"/>
      <c r="O1503" s="17"/>
      <c r="P1503" s="17"/>
      <c r="Q1503" s="17"/>
      <c r="R1503" s="17"/>
      <c r="S1503" s="17"/>
      <c r="T1503" s="17"/>
      <c r="U1503" s="17"/>
      <c r="V1503" s="17"/>
      <c r="W1503" s="17"/>
      <c r="X1503" s="17"/>
      <c r="Y1503" s="17"/>
      <c r="Z1503" s="17"/>
      <c r="AA1503" s="17"/>
    </row>
    <row r="1504" spans="1:27" ht="12.75" customHeight="1" x14ac:dyDescent="0.2">
      <c r="A1504" s="17"/>
      <c r="B1504" s="73" t="s">
        <v>5001</v>
      </c>
      <c r="C1504" s="84" t="s">
        <v>5002</v>
      </c>
      <c r="D1504" s="84" t="s">
        <v>5003</v>
      </c>
      <c r="E1504" s="85" t="s">
        <v>250</v>
      </c>
      <c r="F1504" s="84">
        <v>60</v>
      </c>
      <c r="G1504" s="84" t="s">
        <v>5004</v>
      </c>
      <c r="H1504" s="86" t="s">
        <v>4999</v>
      </c>
      <c r="I1504" s="17"/>
      <c r="J1504" s="17"/>
      <c r="K1504" s="17"/>
      <c r="L1504" s="17"/>
      <c r="M1504" s="17"/>
      <c r="N1504" s="17"/>
      <c r="O1504" s="17"/>
      <c r="P1504" s="17"/>
      <c r="Q1504" s="17"/>
      <c r="R1504" s="17"/>
      <c r="S1504" s="17"/>
      <c r="T1504" s="17"/>
      <c r="U1504" s="17"/>
      <c r="V1504" s="17"/>
      <c r="W1504" s="17"/>
      <c r="X1504" s="17"/>
      <c r="Y1504" s="17"/>
      <c r="Z1504" s="17"/>
      <c r="AA1504" s="17"/>
    </row>
    <row r="1505" spans="1:27" ht="12.75" customHeight="1" x14ac:dyDescent="0.2">
      <c r="A1505" s="17"/>
      <c r="B1505" s="73" t="s">
        <v>5005</v>
      </c>
      <c r="C1505" s="84" t="s">
        <v>5002</v>
      </c>
      <c r="D1505" s="84" t="s">
        <v>5003</v>
      </c>
      <c r="E1505" s="85" t="s">
        <v>807</v>
      </c>
      <c r="F1505" s="84">
        <v>60</v>
      </c>
      <c r="G1505" s="84" t="s">
        <v>5004</v>
      </c>
      <c r="H1505" s="86" t="s">
        <v>4999</v>
      </c>
      <c r="I1505" s="17"/>
      <c r="J1505" s="17"/>
      <c r="K1505" s="17"/>
      <c r="L1505" s="17"/>
      <c r="M1505" s="17"/>
      <c r="N1505" s="17"/>
      <c r="O1505" s="17"/>
      <c r="P1505" s="17"/>
      <c r="Q1505" s="17"/>
      <c r="R1505" s="17"/>
      <c r="S1505" s="17"/>
      <c r="T1505" s="17"/>
      <c r="U1505" s="17"/>
      <c r="V1505" s="17"/>
      <c r="W1505" s="17"/>
      <c r="X1505" s="17"/>
      <c r="Y1505" s="17"/>
      <c r="Z1505" s="17"/>
      <c r="AA1505" s="17"/>
    </row>
    <row r="1506" spans="1:27" ht="12.75" customHeight="1" x14ac:dyDescent="0.2">
      <c r="A1506" s="17"/>
      <c r="B1506" s="73" t="s">
        <v>5006</v>
      </c>
      <c r="C1506" s="84" t="s">
        <v>5007</v>
      </c>
      <c r="D1506" s="84" t="s">
        <v>5008</v>
      </c>
      <c r="E1506" s="85" t="s">
        <v>277</v>
      </c>
      <c r="F1506" s="84">
        <v>30</v>
      </c>
      <c r="G1506" s="84" t="s">
        <v>5009</v>
      </c>
      <c r="H1506" s="86" t="s">
        <v>4999</v>
      </c>
      <c r="I1506" s="17"/>
      <c r="J1506" s="17"/>
      <c r="K1506" s="17"/>
      <c r="L1506" s="17"/>
      <c r="M1506" s="17"/>
      <c r="N1506" s="17"/>
      <c r="O1506" s="17"/>
      <c r="P1506" s="17"/>
      <c r="Q1506" s="17"/>
      <c r="R1506" s="17"/>
      <c r="S1506" s="17"/>
      <c r="T1506" s="17"/>
      <c r="U1506" s="17"/>
      <c r="V1506" s="17"/>
      <c r="W1506" s="17"/>
      <c r="X1506" s="17"/>
      <c r="Y1506" s="17"/>
      <c r="Z1506" s="17"/>
      <c r="AA1506" s="17"/>
    </row>
    <row r="1507" spans="1:27" ht="12.75" customHeight="1" x14ac:dyDescent="0.2">
      <c r="A1507" s="17"/>
      <c r="B1507" s="73" t="s">
        <v>5010</v>
      </c>
      <c r="C1507" s="84" t="s">
        <v>5007</v>
      </c>
      <c r="D1507" s="84" t="s">
        <v>5008</v>
      </c>
      <c r="E1507" s="85" t="s">
        <v>815</v>
      </c>
      <c r="F1507" s="84">
        <v>30</v>
      </c>
      <c r="G1507" s="84" t="s">
        <v>5009</v>
      </c>
      <c r="H1507" s="86" t="s">
        <v>4999</v>
      </c>
      <c r="I1507" s="17"/>
      <c r="J1507" s="17"/>
      <c r="K1507" s="17"/>
      <c r="L1507" s="17"/>
      <c r="M1507" s="17"/>
      <c r="N1507" s="17"/>
      <c r="O1507" s="17"/>
      <c r="P1507" s="17"/>
      <c r="Q1507" s="17"/>
      <c r="R1507" s="17"/>
      <c r="S1507" s="17"/>
      <c r="T1507" s="17"/>
      <c r="U1507" s="17"/>
      <c r="V1507" s="17"/>
      <c r="W1507" s="17"/>
      <c r="X1507" s="17"/>
      <c r="Y1507" s="17"/>
      <c r="Z1507" s="17"/>
      <c r="AA1507" s="17"/>
    </row>
    <row r="1508" spans="1:27" ht="12.75" customHeight="1" x14ac:dyDescent="0.2">
      <c r="A1508" s="17"/>
      <c r="B1508" s="73" t="s">
        <v>5011</v>
      </c>
      <c r="C1508" s="87" t="s">
        <v>5012</v>
      </c>
      <c r="D1508" s="84" t="s">
        <v>5013</v>
      </c>
      <c r="E1508" s="88" t="s">
        <v>250</v>
      </c>
      <c r="F1508" s="87">
        <v>60</v>
      </c>
      <c r="G1508" s="87" t="s">
        <v>5014</v>
      </c>
      <c r="H1508" s="86" t="s">
        <v>4999</v>
      </c>
      <c r="I1508" s="17"/>
      <c r="J1508" s="17"/>
      <c r="K1508" s="17"/>
      <c r="L1508" s="17"/>
      <c r="M1508" s="17"/>
      <c r="N1508" s="17"/>
      <c r="O1508" s="17"/>
      <c r="P1508" s="17"/>
      <c r="Q1508" s="17"/>
      <c r="R1508" s="17"/>
      <c r="S1508" s="17"/>
      <c r="T1508" s="17"/>
      <c r="U1508" s="17"/>
      <c r="V1508" s="17"/>
      <c r="W1508" s="17"/>
      <c r="X1508" s="17"/>
      <c r="Y1508" s="17"/>
      <c r="Z1508" s="17"/>
      <c r="AA1508" s="17"/>
    </row>
    <row r="1509" spans="1:27" ht="12.75" customHeight="1" x14ac:dyDescent="0.2">
      <c r="A1509" s="17"/>
      <c r="B1509" s="79" t="s">
        <v>5015</v>
      </c>
      <c r="C1509" s="89" t="s">
        <v>5016</v>
      </c>
      <c r="D1509" s="89" t="s">
        <v>5017</v>
      </c>
      <c r="E1509" s="90" t="s">
        <v>5018</v>
      </c>
      <c r="F1509" s="91">
        <v>45</v>
      </c>
      <c r="G1509" s="89" t="s">
        <v>5019</v>
      </c>
      <c r="H1509" s="92" t="s">
        <v>5020</v>
      </c>
      <c r="I1509" s="17"/>
      <c r="J1509" s="17"/>
      <c r="K1509" s="17"/>
      <c r="L1509" s="17"/>
      <c r="M1509" s="17"/>
      <c r="N1509" s="17"/>
      <c r="O1509" s="17"/>
      <c r="P1509" s="17"/>
      <c r="Q1509" s="17"/>
      <c r="R1509" s="17"/>
      <c r="S1509" s="17"/>
      <c r="T1509" s="17"/>
      <c r="U1509" s="17"/>
      <c r="V1509" s="17"/>
      <c r="W1509" s="17"/>
      <c r="X1509" s="17"/>
      <c r="Y1509" s="17"/>
      <c r="Z1509" s="17"/>
      <c r="AA1509" s="17"/>
    </row>
    <row r="1510" spans="1:27" ht="12.75" customHeight="1" x14ac:dyDescent="0.2">
      <c r="A1510" s="17"/>
      <c r="B1510" s="79" t="s">
        <v>5021</v>
      </c>
      <c r="C1510" s="89" t="s">
        <v>5022</v>
      </c>
      <c r="D1510" s="89" t="s">
        <v>5023</v>
      </c>
      <c r="E1510" s="93" t="s">
        <v>5018</v>
      </c>
      <c r="F1510" s="89">
        <v>45</v>
      </c>
      <c r="G1510" s="89" t="s">
        <v>5019</v>
      </c>
      <c r="H1510" s="92" t="s">
        <v>5020</v>
      </c>
      <c r="I1510" s="17"/>
      <c r="J1510" s="17"/>
      <c r="K1510" s="17"/>
      <c r="L1510" s="17"/>
      <c r="M1510" s="17"/>
      <c r="N1510" s="17"/>
      <c r="O1510" s="17"/>
      <c r="P1510" s="17"/>
      <c r="Q1510" s="17"/>
      <c r="R1510" s="17"/>
      <c r="S1510" s="17"/>
      <c r="T1510" s="17"/>
      <c r="U1510" s="17"/>
      <c r="V1510" s="17"/>
      <c r="W1510" s="17"/>
      <c r="X1510" s="17"/>
      <c r="Y1510" s="17"/>
      <c r="Z1510" s="17"/>
      <c r="AA1510" s="17"/>
    </row>
    <row r="1511" spans="1:27" ht="12.75" customHeight="1" x14ac:dyDescent="0.2">
      <c r="A1511" s="17"/>
      <c r="B1511" s="79" t="s">
        <v>5024</v>
      </c>
      <c r="C1511" s="89" t="s">
        <v>5025</v>
      </c>
      <c r="D1511" s="89" t="s">
        <v>5026</v>
      </c>
      <c r="E1511" s="93" t="s">
        <v>5018</v>
      </c>
      <c r="F1511" s="89">
        <v>60</v>
      </c>
      <c r="G1511" s="89" t="s">
        <v>5027</v>
      </c>
      <c r="H1511" s="92" t="s">
        <v>5020</v>
      </c>
      <c r="I1511" s="17"/>
      <c r="J1511" s="17"/>
      <c r="K1511" s="17"/>
      <c r="L1511" s="17"/>
      <c r="M1511" s="17"/>
      <c r="N1511" s="17"/>
      <c r="O1511" s="17"/>
      <c r="P1511" s="17"/>
      <c r="Q1511" s="17"/>
      <c r="R1511" s="17"/>
      <c r="S1511" s="17"/>
      <c r="T1511" s="17"/>
      <c r="U1511" s="17"/>
      <c r="V1511" s="17"/>
      <c r="W1511" s="17"/>
      <c r="X1511" s="17"/>
      <c r="Y1511" s="17"/>
      <c r="Z1511" s="17"/>
      <c r="AA1511" s="17"/>
    </row>
    <row r="1512" spans="1:27" ht="12.75" customHeight="1" x14ac:dyDescent="0.2">
      <c r="A1512" s="17"/>
      <c r="B1512" s="79" t="s">
        <v>5028</v>
      </c>
      <c r="C1512" s="89" t="s">
        <v>5029</v>
      </c>
      <c r="D1512" s="89" t="s">
        <v>5030</v>
      </c>
      <c r="E1512" s="93" t="s">
        <v>5018</v>
      </c>
      <c r="F1512" s="89">
        <v>45</v>
      </c>
      <c r="G1512" s="89" t="s">
        <v>4091</v>
      </c>
      <c r="H1512" s="92" t="s">
        <v>5020</v>
      </c>
      <c r="I1512" s="17"/>
      <c r="J1512" s="17"/>
      <c r="K1512" s="17"/>
      <c r="L1512" s="17"/>
      <c r="M1512" s="17"/>
      <c r="N1512" s="17"/>
      <c r="O1512" s="17"/>
      <c r="P1512" s="17"/>
      <c r="Q1512" s="17"/>
      <c r="R1512" s="17"/>
      <c r="S1512" s="17"/>
      <c r="T1512" s="17"/>
      <c r="U1512" s="17"/>
      <c r="V1512" s="17"/>
      <c r="W1512" s="17"/>
      <c r="X1512" s="17"/>
      <c r="Y1512" s="17"/>
      <c r="Z1512" s="17"/>
      <c r="AA1512" s="17"/>
    </row>
    <row r="1513" spans="1:27" ht="12.75" customHeight="1" x14ac:dyDescent="0.2">
      <c r="A1513" s="17"/>
      <c r="B1513" s="79" t="s">
        <v>5031</v>
      </c>
      <c r="C1513" s="89" t="s">
        <v>5032</v>
      </c>
      <c r="D1513" s="89" t="s">
        <v>5033</v>
      </c>
      <c r="E1513" s="90" t="s">
        <v>5018</v>
      </c>
      <c r="F1513" s="91">
        <v>60</v>
      </c>
      <c r="G1513" s="89" t="s">
        <v>4178</v>
      </c>
      <c r="H1513" s="92" t="s">
        <v>5020</v>
      </c>
      <c r="I1513" s="17"/>
      <c r="J1513" s="17"/>
      <c r="K1513" s="17"/>
      <c r="L1513" s="17"/>
      <c r="M1513" s="17"/>
      <c r="N1513" s="17"/>
      <c r="O1513" s="17"/>
      <c r="P1513" s="17"/>
      <c r="Q1513" s="17"/>
      <c r="R1513" s="17"/>
      <c r="S1513" s="17"/>
      <c r="T1513" s="17"/>
      <c r="U1513" s="17"/>
      <c r="V1513" s="17"/>
      <c r="W1513" s="17"/>
      <c r="X1513" s="17"/>
      <c r="Y1513" s="17"/>
      <c r="Z1513" s="17"/>
      <c r="AA1513" s="17"/>
    </row>
    <row r="1514" spans="1:27" ht="12.75" customHeight="1" x14ac:dyDescent="0.2">
      <c r="A1514" s="17"/>
      <c r="B1514" s="79" t="s">
        <v>5034</v>
      </c>
      <c r="C1514" s="89" t="s">
        <v>5035</v>
      </c>
      <c r="D1514" s="89" t="s">
        <v>5036</v>
      </c>
      <c r="E1514" s="90" t="s">
        <v>5018</v>
      </c>
      <c r="F1514" s="91">
        <v>45</v>
      </c>
      <c r="G1514" s="89" t="s">
        <v>5027</v>
      </c>
      <c r="H1514" s="92" t="s">
        <v>5020</v>
      </c>
      <c r="I1514" s="17"/>
      <c r="J1514" s="17"/>
      <c r="K1514" s="17"/>
      <c r="L1514" s="17"/>
      <c r="M1514" s="17"/>
      <c r="N1514" s="17"/>
      <c r="O1514" s="17"/>
      <c r="P1514" s="17"/>
      <c r="Q1514" s="17"/>
      <c r="R1514" s="17"/>
      <c r="S1514" s="17"/>
      <c r="T1514" s="17"/>
      <c r="U1514" s="17"/>
      <c r="V1514" s="17"/>
      <c r="W1514" s="17"/>
      <c r="X1514" s="17"/>
      <c r="Y1514" s="17"/>
      <c r="Z1514" s="17"/>
      <c r="AA1514" s="17"/>
    </row>
    <row r="1515" spans="1:27" ht="12.75" customHeight="1" x14ac:dyDescent="0.2">
      <c r="A1515" s="17"/>
      <c r="B1515" s="79"/>
      <c r="C1515" s="84"/>
      <c r="D1515" s="84"/>
      <c r="E1515" s="85"/>
      <c r="F1515" s="84"/>
      <c r="G1515" s="84"/>
      <c r="H1515" s="86"/>
      <c r="I1515" s="17"/>
      <c r="J1515" s="17"/>
      <c r="K1515" s="17"/>
      <c r="L1515" s="17"/>
      <c r="M1515" s="17"/>
      <c r="N1515" s="17"/>
      <c r="O1515" s="17"/>
      <c r="P1515" s="17"/>
      <c r="Q1515" s="17"/>
      <c r="R1515" s="17"/>
      <c r="S1515" s="17"/>
      <c r="T1515" s="17"/>
      <c r="U1515" s="17"/>
      <c r="V1515" s="17"/>
      <c r="W1515" s="17"/>
      <c r="X1515" s="17"/>
      <c r="Y1515" s="17"/>
      <c r="Z1515" s="17"/>
      <c r="AA1515" s="17"/>
    </row>
    <row r="1516" spans="1:27" ht="12.75" customHeight="1" x14ac:dyDescent="0.2">
      <c r="A1516" s="17"/>
      <c r="B1516" s="79"/>
      <c r="C1516" s="84"/>
      <c r="D1516" s="84"/>
      <c r="E1516" s="88"/>
      <c r="F1516" s="87"/>
      <c r="G1516" s="84"/>
      <c r="H1516" s="86"/>
      <c r="I1516" s="17"/>
      <c r="J1516" s="17"/>
      <c r="K1516" s="17"/>
      <c r="L1516" s="17"/>
      <c r="M1516" s="17"/>
      <c r="N1516" s="17"/>
      <c r="O1516" s="17"/>
      <c r="P1516" s="17"/>
      <c r="Q1516" s="17"/>
      <c r="R1516" s="17"/>
      <c r="S1516" s="17"/>
      <c r="T1516" s="17"/>
      <c r="U1516" s="17"/>
      <c r="V1516" s="17"/>
      <c r="W1516" s="17"/>
      <c r="X1516" s="17"/>
      <c r="Y1516" s="17"/>
      <c r="Z1516" s="17"/>
      <c r="AA1516" s="17"/>
    </row>
    <row r="1517" spans="1:27" ht="12.75" customHeight="1" x14ac:dyDescent="0.2">
      <c r="A1517" s="17"/>
      <c r="B1517" s="79"/>
      <c r="C1517" s="84"/>
      <c r="D1517" s="84"/>
      <c r="E1517" s="85"/>
      <c r="F1517" s="84"/>
      <c r="G1517" s="84"/>
      <c r="H1517" s="86"/>
      <c r="I1517" s="17"/>
      <c r="J1517" s="17"/>
      <c r="K1517" s="17"/>
      <c r="L1517" s="17"/>
      <c r="M1517" s="17"/>
      <c r="N1517" s="17"/>
      <c r="O1517" s="17"/>
      <c r="P1517" s="17"/>
      <c r="Q1517" s="17"/>
      <c r="R1517" s="17"/>
      <c r="S1517" s="17"/>
      <c r="T1517" s="17"/>
      <c r="U1517" s="17"/>
      <c r="V1517" s="17"/>
      <c r="W1517" s="17"/>
      <c r="X1517" s="17"/>
      <c r="Y1517" s="17"/>
      <c r="Z1517" s="17"/>
      <c r="AA1517" s="17"/>
    </row>
    <row r="1518" spans="1:27" ht="12.75" customHeight="1" x14ac:dyDescent="0.2">
      <c r="A1518" s="17"/>
      <c r="B1518" s="79"/>
      <c r="C1518" s="84"/>
      <c r="D1518" s="84"/>
      <c r="E1518" s="85"/>
      <c r="F1518" s="84"/>
      <c r="G1518" s="84"/>
      <c r="H1518" s="86"/>
      <c r="I1518" s="17"/>
      <c r="J1518" s="17"/>
      <c r="K1518" s="17"/>
      <c r="L1518" s="17"/>
      <c r="M1518" s="17"/>
      <c r="N1518" s="17"/>
      <c r="O1518" s="17"/>
      <c r="P1518" s="17"/>
      <c r="Q1518" s="17"/>
      <c r="R1518" s="17"/>
      <c r="S1518" s="17"/>
      <c r="T1518" s="17"/>
      <c r="U1518" s="17"/>
      <c r="V1518" s="17"/>
      <c r="W1518" s="17"/>
      <c r="X1518" s="17"/>
      <c r="Y1518" s="17"/>
      <c r="Z1518" s="17"/>
      <c r="AA1518" s="17"/>
    </row>
    <row r="1519" spans="1:27" ht="12.75" customHeight="1" x14ac:dyDescent="0.2">
      <c r="A1519" s="17"/>
      <c r="B1519" s="79"/>
      <c r="C1519" s="82"/>
      <c r="D1519" s="80"/>
      <c r="E1519" s="81"/>
      <c r="F1519" s="82"/>
      <c r="G1519" s="80"/>
      <c r="H1519" s="83"/>
      <c r="I1519" s="17"/>
      <c r="J1519" s="17"/>
      <c r="K1519" s="17"/>
      <c r="L1519" s="17"/>
      <c r="M1519" s="17"/>
      <c r="N1519" s="17"/>
      <c r="O1519" s="17"/>
      <c r="P1519" s="17"/>
      <c r="Q1519" s="17"/>
      <c r="R1519" s="17"/>
      <c r="S1519" s="17"/>
      <c r="T1519" s="17"/>
      <c r="U1519" s="17"/>
      <c r="V1519" s="17"/>
      <c r="W1519" s="17"/>
      <c r="X1519" s="17"/>
      <c r="Y1519" s="17"/>
      <c r="Z1519" s="17"/>
      <c r="AA1519" s="17"/>
    </row>
    <row r="1520" spans="1:27" ht="12.75" customHeight="1" x14ac:dyDescent="0.2">
      <c r="A1520" s="17"/>
      <c r="B1520" s="79"/>
      <c r="C1520" s="82"/>
      <c r="D1520" s="80"/>
      <c r="E1520" s="81"/>
      <c r="F1520" s="82"/>
      <c r="G1520" s="80"/>
      <c r="H1520" s="83"/>
      <c r="I1520" s="17"/>
      <c r="J1520" s="17"/>
      <c r="K1520" s="17"/>
      <c r="L1520" s="17"/>
      <c r="M1520" s="17"/>
      <c r="N1520" s="17"/>
      <c r="O1520" s="17"/>
      <c r="P1520" s="17"/>
      <c r="Q1520" s="17"/>
      <c r="R1520" s="17"/>
      <c r="S1520" s="17"/>
      <c r="T1520" s="17"/>
      <c r="U1520" s="17"/>
      <c r="V1520" s="17"/>
      <c r="W1520" s="17"/>
      <c r="X1520" s="17"/>
      <c r="Y1520" s="17"/>
      <c r="Z1520" s="17"/>
      <c r="AA1520" s="17"/>
    </row>
    <row r="1521" spans="1:27" ht="12.75" customHeight="1" x14ac:dyDescent="0.2">
      <c r="A1521" s="17"/>
      <c r="B1521" s="79"/>
      <c r="C1521" s="82"/>
      <c r="D1521" s="80"/>
      <c r="E1521" s="81"/>
      <c r="F1521" s="82"/>
      <c r="G1521" s="80"/>
      <c r="H1521" s="83"/>
      <c r="I1521" s="17"/>
      <c r="J1521" s="17"/>
      <c r="K1521" s="17"/>
      <c r="L1521" s="17"/>
      <c r="M1521" s="17"/>
      <c r="N1521" s="17"/>
      <c r="O1521" s="17"/>
      <c r="P1521" s="17"/>
      <c r="Q1521" s="17"/>
      <c r="R1521" s="17"/>
      <c r="S1521" s="17"/>
      <c r="T1521" s="17"/>
      <c r="U1521" s="17"/>
      <c r="V1521" s="17"/>
      <c r="W1521" s="17"/>
      <c r="X1521" s="17"/>
      <c r="Y1521" s="17"/>
      <c r="Z1521" s="17"/>
      <c r="AA1521" s="17"/>
    </row>
    <row r="1522" spans="1:27" ht="12.75" customHeight="1" x14ac:dyDescent="0.2">
      <c r="A1522" s="17"/>
      <c r="B1522" s="79"/>
      <c r="C1522" s="82"/>
      <c r="D1522" s="80"/>
      <c r="E1522" s="81"/>
      <c r="F1522" s="82"/>
      <c r="G1522" s="80"/>
      <c r="H1522" s="83"/>
      <c r="I1522" s="17"/>
      <c r="J1522" s="17"/>
      <c r="K1522" s="17"/>
      <c r="L1522" s="17"/>
      <c r="M1522" s="17"/>
      <c r="N1522" s="17"/>
      <c r="O1522" s="17"/>
      <c r="P1522" s="17"/>
      <c r="Q1522" s="17"/>
      <c r="R1522" s="17"/>
      <c r="S1522" s="17"/>
      <c r="T1522" s="17"/>
      <c r="U1522" s="17"/>
      <c r="V1522" s="17"/>
      <c r="W1522" s="17"/>
      <c r="X1522" s="17"/>
      <c r="Y1522" s="17"/>
      <c r="Z1522" s="17"/>
      <c r="AA1522" s="17"/>
    </row>
    <row r="1523" spans="1:27" ht="12.75" customHeight="1" x14ac:dyDescent="0.2">
      <c r="A1523" s="17"/>
      <c r="B1523" s="79"/>
      <c r="C1523" s="87"/>
      <c r="D1523" s="84"/>
      <c r="E1523" s="88"/>
      <c r="F1523" s="87"/>
      <c r="G1523" s="84"/>
      <c r="H1523" s="86"/>
      <c r="I1523" s="17"/>
      <c r="J1523" s="17"/>
      <c r="K1523" s="17"/>
      <c r="L1523" s="17"/>
      <c r="M1523" s="17"/>
      <c r="N1523" s="17"/>
      <c r="O1523" s="17"/>
      <c r="P1523" s="17"/>
      <c r="Q1523" s="17"/>
      <c r="R1523" s="17"/>
      <c r="S1523" s="17"/>
      <c r="T1523" s="17"/>
      <c r="U1523" s="17"/>
      <c r="V1523" s="17"/>
      <c r="W1523" s="17"/>
      <c r="X1523" s="17"/>
      <c r="Y1523" s="17"/>
      <c r="Z1523" s="17"/>
      <c r="AA1523" s="17"/>
    </row>
    <row r="1524" spans="1:27" ht="12.75" customHeight="1" x14ac:dyDescent="0.2">
      <c r="A1524" s="17"/>
      <c r="B1524" s="79"/>
      <c r="C1524" s="82"/>
      <c r="D1524" s="80"/>
      <c r="E1524" s="81"/>
      <c r="F1524" s="82"/>
      <c r="G1524" s="80"/>
      <c r="H1524" s="83"/>
      <c r="I1524" s="17"/>
      <c r="J1524" s="17"/>
      <c r="K1524" s="17"/>
      <c r="L1524" s="17"/>
      <c r="M1524" s="17"/>
      <c r="N1524" s="17"/>
      <c r="O1524" s="17"/>
      <c r="P1524" s="17"/>
      <c r="Q1524" s="17"/>
      <c r="R1524" s="17"/>
      <c r="S1524" s="17"/>
      <c r="T1524" s="17"/>
      <c r="U1524" s="17"/>
      <c r="V1524" s="17"/>
      <c r="W1524" s="17"/>
      <c r="X1524" s="17"/>
      <c r="Y1524" s="17"/>
      <c r="Z1524" s="17"/>
      <c r="AA1524" s="17"/>
    </row>
    <row r="1525" spans="1:27" ht="12.75" customHeight="1" x14ac:dyDescent="0.2">
      <c r="A1525" s="17"/>
      <c r="B1525" s="79"/>
      <c r="C1525" s="80"/>
      <c r="D1525" s="80"/>
      <c r="E1525" s="81"/>
      <c r="F1525" s="82"/>
      <c r="G1525" s="80"/>
      <c r="H1525" s="83"/>
      <c r="I1525" s="17"/>
      <c r="J1525" s="17"/>
      <c r="K1525" s="17"/>
      <c r="L1525" s="17"/>
      <c r="M1525" s="17"/>
      <c r="N1525" s="17"/>
      <c r="O1525" s="17"/>
      <c r="P1525" s="17"/>
      <c r="Q1525" s="17"/>
      <c r="R1525" s="17"/>
      <c r="S1525" s="17"/>
      <c r="T1525" s="17"/>
      <c r="U1525" s="17"/>
      <c r="V1525" s="17"/>
      <c r="W1525" s="17"/>
      <c r="X1525" s="17"/>
      <c r="Y1525" s="17"/>
      <c r="Z1525" s="17"/>
      <c r="AA1525" s="17"/>
    </row>
    <row r="1526" spans="1:27" ht="12.75" customHeight="1" x14ac:dyDescent="0.2">
      <c r="A1526" s="17"/>
      <c r="B1526" s="79"/>
      <c r="C1526" s="80"/>
      <c r="D1526" s="80"/>
      <c r="E1526" s="81"/>
      <c r="F1526" s="82"/>
      <c r="G1526" s="80"/>
      <c r="H1526" s="83"/>
      <c r="I1526" s="17"/>
      <c r="J1526" s="17"/>
      <c r="K1526" s="17"/>
      <c r="L1526" s="17"/>
      <c r="M1526" s="17"/>
      <c r="N1526" s="17"/>
      <c r="O1526" s="17"/>
      <c r="P1526" s="17"/>
      <c r="Q1526" s="17"/>
      <c r="R1526" s="17"/>
      <c r="S1526" s="17"/>
      <c r="T1526" s="17"/>
      <c r="U1526" s="17"/>
      <c r="V1526" s="17"/>
      <c r="W1526" s="17"/>
      <c r="X1526" s="17"/>
      <c r="Y1526" s="17"/>
      <c r="Z1526" s="17"/>
      <c r="AA1526" s="17"/>
    </row>
    <row r="1527" spans="1:27" ht="12.75" customHeight="1" x14ac:dyDescent="0.2">
      <c r="A1527" s="17"/>
      <c r="B1527" s="79"/>
      <c r="C1527" s="82"/>
      <c r="D1527" s="80"/>
      <c r="E1527" s="81"/>
      <c r="F1527" s="82"/>
      <c r="G1527" s="80"/>
      <c r="H1527" s="83"/>
      <c r="I1527" s="17"/>
      <c r="J1527" s="17"/>
      <c r="K1527" s="17"/>
      <c r="L1527" s="17"/>
      <c r="M1527" s="17"/>
      <c r="N1527" s="17"/>
      <c r="O1527" s="17"/>
      <c r="P1527" s="17"/>
      <c r="Q1527" s="17"/>
      <c r="R1527" s="17"/>
      <c r="S1527" s="17"/>
      <c r="T1527" s="17"/>
      <c r="U1527" s="17"/>
      <c r="V1527" s="17"/>
      <c r="W1527" s="17"/>
      <c r="X1527" s="17"/>
      <c r="Y1527" s="17"/>
      <c r="Z1527" s="17"/>
      <c r="AA1527" s="17"/>
    </row>
    <row r="1528" spans="1:27" ht="12.75" customHeight="1" x14ac:dyDescent="0.2">
      <c r="A1528" s="17"/>
      <c r="B1528" s="79"/>
      <c r="C1528" s="82"/>
      <c r="D1528" s="80"/>
      <c r="E1528" s="81"/>
      <c r="F1528" s="82"/>
      <c r="G1528" s="80"/>
      <c r="H1528" s="83"/>
      <c r="I1528" s="17"/>
      <c r="J1528" s="17"/>
      <c r="K1528" s="17"/>
      <c r="L1528" s="17"/>
      <c r="M1528" s="17"/>
      <c r="N1528" s="17"/>
      <c r="O1528" s="17"/>
      <c r="P1528" s="17"/>
      <c r="Q1528" s="17"/>
      <c r="R1528" s="17"/>
      <c r="S1528" s="17"/>
      <c r="T1528" s="17"/>
      <c r="U1528" s="17"/>
      <c r="V1528" s="17"/>
      <c r="W1528" s="17"/>
      <c r="X1528" s="17"/>
      <c r="Y1528" s="17"/>
      <c r="Z1528" s="17"/>
      <c r="AA1528" s="17"/>
    </row>
    <row r="1529" spans="1:27" ht="12.75" customHeight="1" x14ac:dyDescent="0.2">
      <c r="A1529" s="17"/>
      <c r="B1529" s="79"/>
      <c r="C1529" s="82"/>
      <c r="D1529" s="80"/>
      <c r="E1529" s="81"/>
      <c r="F1529" s="82"/>
      <c r="G1529" s="80"/>
      <c r="H1529" s="83"/>
      <c r="I1529" s="17"/>
      <c r="J1529" s="17"/>
      <c r="K1529" s="17"/>
      <c r="L1529" s="17"/>
      <c r="M1529" s="17"/>
      <c r="N1529" s="17"/>
      <c r="O1529" s="17"/>
      <c r="P1529" s="17"/>
      <c r="Q1529" s="17"/>
      <c r="R1529" s="17"/>
      <c r="S1529" s="17"/>
      <c r="T1529" s="17"/>
      <c r="U1529" s="17"/>
      <c r="V1529" s="17"/>
      <c r="W1529" s="17"/>
      <c r="X1529" s="17"/>
      <c r="Y1529" s="17"/>
      <c r="Z1529" s="17"/>
      <c r="AA1529" s="17"/>
    </row>
    <row r="1530" spans="1:27" ht="12.75" customHeight="1" x14ac:dyDescent="0.2">
      <c r="A1530" s="17"/>
      <c r="B1530" s="79"/>
      <c r="C1530" s="82"/>
      <c r="D1530" s="80"/>
      <c r="E1530" s="81"/>
      <c r="F1530" s="82"/>
      <c r="G1530" s="80"/>
      <c r="H1530" s="83"/>
      <c r="I1530" s="17"/>
      <c r="J1530" s="17"/>
      <c r="K1530" s="17"/>
      <c r="L1530" s="17"/>
      <c r="M1530" s="17"/>
      <c r="N1530" s="17"/>
      <c r="O1530" s="17"/>
      <c r="P1530" s="17"/>
      <c r="Q1530" s="17"/>
      <c r="R1530" s="17"/>
      <c r="S1530" s="17"/>
      <c r="T1530" s="17"/>
      <c r="U1530" s="17"/>
      <c r="V1530" s="17"/>
      <c r="W1530" s="17"/>
      <c r="X1530" s="17"/>
      <c r="Y1530" s="17"/>
      <c r="Z1530" s="17"/>
      <c r="AA1530" s="17"/>
    </row>
    <row r="1531" spans="1:27" ht="12.75" customHeight="1" x14ac:dyDescent="0.2">
      <c r="A1531" s="17"/>
      <c r="B1531" s="79"/>
      <c r="C1531" s="82"/>
      <c r="D1531" s="80"/>
      <c r="E1531" s="81"/>
      <c r="F1531" s="82"/>
      <c r="G1531" s="80"/>
      <c r="H1531" s="83"/>
      <c r="I1531" s="17"/>
      <c r="J1531" s="17"/>
      <c r="K1531" s="17"/>
      <c r="L1531" s="17"/>
      <c r="M1531" s="17"/>
      <c r="N1531" s="17"/>
      <c r="O1531" s="17"/>
      <c r="P1531" s="17"/>
      <c r="Q1531" s="17"/>
      <c r="R1531" s="17"/>
      <c r="S1531" s="17"/>
      <c r="T1531" s="17"/>
      <c r="U1531" s="17"/>
      <c r="V1531" s="17"/>
      <c r="W1531" s="17"/>
      <c r="X1531" s="17"/>
      <c r="Y1531" s="17"/>
      <c r="Z1531" s="17"/>
      <c r="AA1531" s="17"/>
    </row>
    <row r="1532" spans="1:27" ht="12.75" customHeight="1" x14ac:dyDescent="0.2">
      <c r="A1532" s="17"/>
      <c r="B1532" s="79"/>
      <c r="C1532" s="82"/>
      <c r="D1532" s="80"/>
      <c r="E1532" s="81"/>
      <c r="F1532" s="82"/>
      <c r="G1532" s="80"/>
      <c r="H1532" s="83"/>
      <c r="I1532" s="17"/>
      <c r="J1532" s="17"/>
      <c r="K1532" s="17"/>
      <c r="L1532" s="17"/>
      <c r="M1532" s="17"/>
      <c r="N1532" s="17"/>
      <c r="O1532" s="17"/>
      <c r="P1532" s="17"/>
      <c r="Q1532" s="17"/>
      <c r="R1532" s="17"/>
      <c r="S1532" s="17"/>
      <c r="T1532" s="17"/>
      <c r="U1532" s="17"/>
      <c r="V1532" s="17"/>
      <c r="W1532" s="17"/>
      <c r="X1532" s="17"/>
      <c r="Y1532" s="17"/>
      <c r="Z1532" s="17"/>
      <c r="AA1532" s="17"/>
    </row>
    <row r="1533" spans="1:27" ht="15.75" customHeight="1" x14ac:dyDescent="0.2">
      <c r="B1533" s="79"/>
      <c r="C1533" s="82"/>
      <c r="D1533" s="80"/>
      <c r="E1533" s="81"/>
      <c r="F1533" s="82"/>
      <c r="G1533" s="80"/>
      <c r="H1533" s="83"/>
    </row>
    <row r="1534" spans="1:27" ht="15.75" customHeight="1" x14ac:dyDescent="0.2">
      <c r="B1534" s="79"/>
      <c r="C1534" s="82"/>
      <c r="D1534" s="80"/>
      <c r="E1534" s="81"/>
      <c r="F1534" s="82"/>
      <c r="G1534" s="80"/>
      <c r="H1534" s="83"/>
    </row>
    <row r="1535" spans="1:27" ht="15.75" customHeight="1" x14ac:dyDescent="0.2">
      <c r="B1535" s="79"/>
      <c r="C1535" s="82"/>
      <c r="D1535" s="80"/>
      <c r="E1535" s="81"/>
      <c r="F1535" s="82"/>
      <c r="G1535" s="80"/>
      <c r="H1535" s="83"/>
    </row>
    <row r="1536" spans="1:27" ht="15.75" customHeight="1" x14ac:dyDescent="0.2">
      <c r="B1536" s="79"/>
      <c r="C1536" s="82"/>
      <c r="D1536" s="80"/>
      <c r="E1536" s="81"/>
      <c r="F1536" s="82"/>
      <c r="G1536" s="80"/>
      <c r="H1536" s="83"/>
    </row>
    <row r="1537" spans="2:8" ht="15.75" customHeight="1" x14ac:dyDescent="0.2">
      <c r="B1537" s="79"/>
      <c r="C1537" s="82"/>
      <c r="D1537" s="80"/>
      <c r="E1537" s="81"/>
      <c r="F1537" s="82"/>
      <c r="G1537" s="80"/>
      <c r="H1537" s="83"/>
    </row>
    <row r="1538" spans="2:8" ht="15.75" customHeight="1" x14ac:dyDescent="0.2">
      <c r="B1538" s="79"/>
      <c r="C1538" s="82"/>
      <c r="D1538" s="80"/>
      <c r="E1538" s="81"/>
      <c r="F1538" s="82"/>
      <c r="G1538" s="80"/>
      <c r="H1538" s="83"/>
    </row>
    <row r="1539" spans="2:8" ht="15.75" customHeight="1" x14ac:dyDescent="0.2">
      <c r="B1539" s="79"/>
      <c r="C1539" s="82"/>
      <c r="D1539" s="80"/>
      <c r="E1539" s="81"/>
      <c r="F1539" s="82"/>
      <c r="G1539" s="80"/>
      <c r="H1539" s="83"/>
    </row>
    <row r="1540" spans="2:8" ht="15.75" customHeight="1" x14ac:dyDescent="0.2">
      <c r="B1540" s="79"/>
      <c r="C1540" s="82"/>
      <c r="D1540" s="80"/>
      <c r="E1540" s="81"/>
      <c r="F1540" s="82"/>
      <c r="G1540" s="80"/>
      <c r="H1540" s="83"/>
    </row>
    <row r="1541" spans="2:8" ht="15.75" customHeight="1" x14ac:dyDescent="0.2">
      <c r="B1541" s="79"/>
      <c r="C1541" s="82"/>
      <c r="D1541" s="80"/>
      <c r="E1541" s="81"/>
      <c r="F1541" s="82"/>
      <c r="G1541" s="80"/>
      <c r="H1541" s="83"/>
    </row>
    <row r="1542" spans="2:8" ht="15.75" customHeight="1" x14ac:dyDescent="0.2">
      <c r="B1542" s="79"/>
      <c r="C1542" s="82"/>
      <c r="D1542" s="80"/>
      <c r="E1542" s="81"/>
      <c r="F1542" s="82"/>
      <c r="G1542" s="80"/>
      <c r="H1542" s="83"/>
    </row>
    <row r="1543" spans="2:8" ht="15.75" customHeight="1" x14ac:dyDescent="0.2">
      <c r="B1543" s="79"/>
      <c r="C1543" s="82"/>
      <c r="D1543" s="80"/>
      <c r="E1543" s="81"/>
      <c r="F1543" s="82"/>
      <c r="G1543" s="80"/>
      <c r="H1543" s="83"/>
    </row>
    <row r="1544" spans="2:8" ht="15.75" customHeight="1" x14ac:dyDescent="0.2">
      <c r="B1544" s="79"/>
      <c r="C1544" s="82"/>
      <c r="D1544" s="80"/>
      <c r="E1544" s="81"/>
      <c r="F1544" s="82"/>
      <c r="G1544" s="80"/>
      <c r="H1544" s="83"/>
    </row>
    <row r="1545" spans="2:8" ht="15.75" customHeight="1" x14ac:dyDescent="0.2">
      <c r="B1545" s="79"/>
      <c r="C1545" s="82"/>
      <c r="D1545" s="80"/>
      <c r="E1545" s="81"/>
      <c r="F1545" s="82"/>
      <c r="G1545" s="80"/>
      <c r="H1545" s="83"/>
    </row>
    <row r="1546" spans="2:8" ht="15.75" customHeight="1" x14ac:dyDescent="0.2">
      <c r="B1546" s="79"/>
      <c r="C1546" s="80"/>
      <c r="D1546" s="80"/>
      <c r="E1546" s="81"/>
      <c r="F1546" s="82"/>
      <c r="G1546" s="80"/>
      <c r="H1546" s="83"/>
    </row>
    <row r="1547" spans="2:8" ht="15.75" customHeight="1" x14ac:dyDescent="0.2">
      <c r="B1547" s="79"/>
      <c r="C1547" s="80"/>
      <c r="D1547" s="80"/>
      <c r="E1547" s="81"/>
      <c r="F1547" s="82"/>
      <c r="G1547" s="80"/>
      <c r="H1547" s="83"/>
    </row>
    <row r="1548" spans="2:8" ht="15.75" customHeight="1" x14ac:dyDescent="0.2">
      <c r="B1548" s="79"/>
      <c r="C1548" s="84"/>
      <c r="D1548" s="84"/>
      <c r="E1548" s="81"/>
      <c r="F1548" s="82"/>
      <c r="G1548" s="80"/>
      <c r="H1548" s="83"/>
    </row>
    <row r="1549" spans="2:8" ht="15.75" customHeight="1" x14ac:dyDescent="0.2">
      <c r="B1549" s="79"/>
      <c r="C1549" s="82"/>
      <c r="D1549" s="80"/>
      <c r="E1549" s="81"/>
      <c r="F1549" s="82"/>
      <c r="G1549" s="80"/>
      <c r="H1549" s="83"/>
    </row>
    <row r="1550" spans="2:8" ht="15.75" customHeight="1" x14ac:dyDescent="0.2">
      <c r="B1550" s="79"/>
      <c r="C1550" s="80"/>
      <c r="D1550" s="80"/>
      <c r="E1550" s="81"/>
      <c r="F1550" s="82"/>
      <c r="G1550" s="80"/>
      <c r="H1550" s="83"/>
    </row>
    <row r="1551" spans="2:8" ht="15.75" customHeight="1" x14ac:dyDescent="0.2">
      <c r="B1551" s="79"/>
      <c r="C1551" s="80"/>
      <c r="D1551" s="80"/>
      <c r="E1551" s="81"/>
      <c r="F1551" s="82"/>
      <c r="G1551" s="80"/>
      <c r="H1551" s="83"/>
    </row>
    <row r="1552" spans="2:8" ht="15.75" customHeight="1" x14ac:dyDescent="0.2">
      <c r="B1552" s="79"/>
      <c r="C1552" s="80"/>
      <c r="D1552" s="80"/>
      <c r="E1552" s="81"/>
      <c r="F1552" s="82"/>
      <c r="G1552" s="80"/>
      <c r="H1552" s="83"/>
    </row>
    <row r="1553" spans="2:8" ht="15.75" customHeight="1" x14ac:dyDescent="0.2">
      <c r="B1553" s="79"/>
      <c r="C1553" s="80"/>
      <c r="D1553" s="80"/>
      <c r="E1553" s="81"/>
      <c r="F1553" s="82"/>
      <c r="G1553" s="80"/>
      <c r="H1553" s="83"/>
    </row>
    <row r="1554" spans="2:8" ht="15.75" customHeight="1" x14ac:dyDescent="0.2">
      <c r="B1554" s="79"/>
      <c r="C1554" s="80"/>
      <c r="D1554" s="80"/>
      <c r="E1554" s="81"/>
      <c r="F1554" s="82"/>
      <c r="G1554" s="80"/>
      <c r="H1554" s="83"/>
    </row>
    <row r="1555" spans="2:8" ht="15.75" customHeight="1" x14ac:dyDescent="0.2">
      <c r="B1555" s="79"/>
      <c r="C1555" s="80"/>
      <c r="D1555" s="80"/>
      <c r="E1555" s="81"/>
      <c r="F1555" s="82"/>
      <c r="G1555" s="80"/>
      <c r="H1555" s="83"/>
    </row>
    <row r="1556" spans="2:8" ht="15.75" customHeight="1" x14ac:dyDescent="0.2">
      <c r="B1556" s="79"/>
      <c r="C1556" s="80"/>
      <c r="D1556" s="80"/>
      <c r="E1556" s="81"/>
      <c r="F1556" s="82"/>
      <c r="G1556" s="80"/>
      <c r="H1556" s="83"/>
    </row>
    <row r="1557" spans="2:8" ht="15.75" customHeight="1" x14ac:dyDescent="0.2">
      <c r="B1557" s="79"/>
      <c r="C1557" s="80"/>
      <c r="D1557" s="80"/>
      <c r="E1557" s="81"/>
      <c r="F1557" s="82"/>
      <c r="G1557" s="80"/>
      <c r="H1557" s="83"/>
    </row>
    <row r="1558" spans="2:8" ht="15.75" customHeight="1" x14ac:dyDescent="0.2">
      <c r="B1558" s="79"/>
      <c r="C1558" s="80"/>
      <c r="D1558" s="80"/>
      <c r="E1558" s="81"/>
      <c r="F1558" s="82"/>
      <c r="G1558" s="80"/>
      <c r="H1558" s="83"/>
    </row>
    <row r="1559" spans="2:8" ht="15.75" customHeight="1" x14ac:dyDescent="0.2">
      <c r="B1559" s="79"/>
      <c r="C1559" s="80"/>
      <c r="D1559" s="80"/>
      <c r="E1559" s="81"/>
      <c r="F1559" s="82"/>
      <c r="G1559" s="80"/>
      <c r="H1559" s="83"/>
    </row>
    <row r="1560" spans="2:8" ht="15.75" customHeight="1" x14ac:dyDescent="0.2">
      <c r="B1560" s="79"/>
      <c r="C1560" s="80"/>
      <c r="D1560" s="80"/>
      <c r="E1560" s="81"/>
      <c r="F1560" s="82"/>
      <c r="G1560" s="80"/>
      <c r="H1560" s="83"/>
    </row>
    <row r="1561" spans="2:8" ht="15.75" customHeight="1" x14ac:dyDescent="0.2">
      <c r="B1561" s="79"/>
      <c r="C1561" s="80"/>
      <c r="D1561" s="80"/>
      <c r="E1561" s="81"/>
      <c r="F1561" s="82"/>
      <c r="G1561" s="80"/>
      <c r="H1561" s="83"/>
    </row>
    <row r="1562" spans="2:8" ht="15.75" customHeight="1" x14ac:dyDescent="0.2">
      <c r="B1562" s="79"/>
      <c r="C1562" s="80"/>
      <c r="D1562" s="80"/>
      <c r="E1562" s="81"/>
      <c r="F1562" s="82"/>
      <c r="G1562" s="80"/>
      <c r="H1562" s="83"/>
    </row>
    <row r="1563" spans="2:8" ht="15.75" customHeight="1" x14ac:dyDescent="0.2">
      <c r="B1563" s="79"/>
      <c r="C1563" s="80"/>
      <c r="D1563" s="80"/>
      <c r="E1563" s="81"/>
      <c r="F1563" s="82"/>
      <c r="G1563" s="80"/>
      <c r="H1563" s="83"/>
    </row>
    <row r="1564" spans="2:8" ht="15.75" customHeight="1" x14ac:dyDescent="0.2">
      <c r="B1564" s="79"/>
      <c r="C1564" s="80"/>
      <c r="D1564" s="80"/>
      <c r="E1564" s="81"/>
      <c r="F1564" s="82"/>
      <c r="G1564" s="80"/>
      <c r="H1564" s="83"/>
    </row>
    <row r="1565" spans="2:8" ht="15.75" customHeight="1" x14ac:dyDescent="0.2">
      <c r="B1565" s="79"/>
      <c r="C1565" s="80"/>
      <c r="D1565" s="80"/>
      <c r="E1565" s="81"/>
      <c r="F1565" s="82"/>
      <c r="G1565" s="80"/>
      <c r="H1565" s="83"/>
    </row>
    <row r="1566" spans="2:8" ht="15.75" customHeight="1" x14ac:dyDescent="0.2">
      <c r="B1566" s="79"/>
      <c r="C1566" s="80"/>
      <c r="D1566" s="80"/>
      <c r="E1566" s="81"/>
      <c r="F1566" s="82"/>
      <c r="G1566" s="80"/>
      <c r="H1566" s="83"/>
    </row>
    <row r="1567" spans="2:8" ht="15.75" customHeight="1" x14ac:dyDescent="0.2">
      <c r="B1567" s="79"/>
      <c r="C1567" s="80"/>
      <c r="D1567" s="80"/>
      <c r="E1567" s="81"/>
      <c r="F1567" s="82"/>
      <c r="G1567" s="80"/>
      <c r="H1567" s="83"/>
    </row>
    <row r="1568" spans="2:8" ht="15.75" customHeight="1" x14ac:dyDescent="0.2">
      <c r="B1568" s="79"/>
      <c r="C1568" s="80"/>
      <c r="D1568" s="80"/>
      <c r="E1568" s="81"/>
      <c r="F1568" s="82"/>
      <c r="G1568" s="80"/>
      <c r="H1568" s="83"/>
    </row>
    <row r="1569" spans="2:8" ht="15.75" customHeight="1" x14ac:dyDescent="0.2">
      <c r="B1569" s="79"/>
      <c r="C1569" s="80"/>
      <c r="D1569" s="80"/>
      <c r="E1569" s="81"/>
      <c r="F1569" s="82"/>
      <c r="G1569" s="80"/>
      <c r="H1569" s="83"/>
    </row>
    <row r="1570" spans="2:8" ht="15.75" customHeight="1" x14ac:dyDescent="0.2">
      <c r="B1570" s="79"/>
      <c r="C1570" s="80"/>
      <c r="D1570" s="80"/>
      <c r="E1570" s="81"/>
      <c r="F1570" s="82"/>
      <c r="G1570" s="80"/>
      <c r="H1570" s="83"/>
    </row>
    <row r="1571" spans="2:8" ht="15.75" customHeight="1" x14ac:dyDescent="0.2">
      <c r="B1571" s="79"/>
      <c r="C1571" s="80"/>
      <c r="D1571" s="80"/>
      <c r="E1571" s="81"/>
      <c r="F1571" s="82"/>
      <c r="G1571" s="80"/>
      <c r="H1571" s="83"/>
    </row>
    <row r="1572" spans="2:8" ht="15.75" customHeight="1" x14ac:dyDescent="0.2">
      <c r="B1572" s="79"/>
      <c r="C1572" s="80"/>
      <c r="D1572" s="80"/>
      <c r="E1572" s="81"/>
      <c r="F1572" s="82"/>
      <c r="G1572" s="80"/>
      <c r="H1572" s="83"/>
    </row>
    <row r="1573" spans="2:8" ht="15.75" customHeight="1" x14ac:dyDescent="0.2">
      <c r="B1573" s="79"/>
      <c r="C1573" s="80"/>
      <c r="D1573" s="80"/>
      <c r="E1573" s="81"/>
      <c r="F1573" s="82"/>
      <c r="G1573" s="80"/>
      <c r="H1573" s="83"/>
    </row>
    <row r="1574" spans="2:8" ht="15.75" customHeight="1" x14ac:dyDescent="0.2">
      <c r="B1574" s="79"/>
      <c r="C1574" s="80"/>
      <c r="D1574" s="80"/>
      <c r="E1574" s="81"/>
      <c r="F1574" s="82"/>
      <c r="G1574" s="80"/>
      <c r="H1574" s="83"/>
    </row>
    <row r="1575" spans="2:8" ht="15.75" customHeight="1" x14ac:dyDescent="0.2">
      <c r="B1575" s="79"/>
      <c r="C1575" s="80"/>
      <c r="D1575" s="80"/>
      <c r="E1575" s="81"/>
      <c r="F1575" s="82"/>
      <c r="G1575" s="80"/>
      <c r="H1575" s="83"/>
    </row>
    <row r="1576" spans="2:8" ht="15.75" customHeight="1" x14ac:dyDescent="0.2">
      <c r="B1576" s="79"/>
      <c r="C1576" s="80"/>
      <c r="D1576" s="80"/>
      <c r="E1576" s="81"/>
      <c r="F1576" s="82"/>
      <c r="G1576" s="80"/>
      <c r="H1576" s="83"/>
    </row>
    <row r="1577" spans="2:8" ht="15.75" customHeight="1" x14ac:dyDescent="0.2">
      <c r="B1577" s="79"/>
      <c r="C1577" s="80"/>
      <c r="D1577" s="80"/>
      <c r="E1577" s="81"/>
      <c r="F1577" s="82"/>
      <c r="G1577" s="80"/>
      <c r="H1577" s="83"/>
    </row>
    <row r="1578" spans="2:8" ht="15.75" customHeight="1" x14ac:dyDescent="0.2">
      <c r="B1578" s="79"/>
      <c r="C1578" s="80"/>
      <c r="D1578" s="80"/>
      <c r="E1578" s="81"/>
      <c r="F1578" s="82"/>
      <c r="G1578" s="80"/>
      <c r="H1578" s="83"/>
    </row>
    <row r="1579" spans="2:8" ht="15.75" customHeight="1" x14ac:dyDescent="0.2">
      <c r="B1579" s="79"/>
      <c r="C1579" s="80"/>
      <c r="D1579" s="80"/>
      <c r="E1579" s="81"/>
      <c r="F1579" s="82"/>
      <c r="G1579" s="80"/>
      <c r="H1579" s="83"/>
    </row>
    <row r="1580" spans="2:8" ht="15.75" customHeight="1" x14ac:dyDescent="0.2">
      <c r="B1580" s="79"/>
      <c r="C1580" s="80"/>
      <c r="D1580" s="80"/>
      <c r="E1580" s="81"/>
      <c r="F1580" s="82"/>
      <c r="G1580" s="80"/>
      <c r="H1580" s="83"/>
    </row>
    <row r="1581" spans="2:8" ht="15.75" customHeight="1" x14ac:dyDescent="0.2">
      <c r="B1581" s="79"/>
      <c r="C1581" s="80"/>
      <c r="D1581" s="80"/>
      <c r="E1581" s="81"/>
      <c r="F1581" s="82"/>
      <c r="G1581" s="80"/>
      <c r="H1581" s="83"/>
    </row>
    <row r="1582" spans="2:8" ht="15.75" customHeight="1" x14ac:dyDescent="0.2">
      <c r="B1582" s="79"/>
      <c r="C1582" s="80"/>
      <c r="D1582" s="80"/>
      <c r="E1582" s="81"/>
      <c r="F1582" s="82"/>
      <c r="G1582" s="80"/>
      <c r="H1582" s="83"/>
    </row>
    <row r="1583" spans="2:8" ht="15.75" customHeight="1" x14ac:dyDescent="0.2">
      <c r="B1583" s="79"/>
      <c r="C1583" s="80"/>
      <c r="D1583" s="80"/>
      <c r="E1583" s="81"/>
      <c r="F1583" s="82"/>
      <c r="G1583" s="80"/>
      <c r="H1583" s="83"/>
    </row>
    <row r="1584" spans="2:8" ht="15.75" customHeight="1" x14ac:dyDescent="0.2">
      <c r="B1584" s="79"/>
      <c r="C1584" s="80"/>
      <c r="D1584" s="80"/>
      <c r="E1584" s="81"/>
      <c r="F1584" s="82"/>
      <c r="G1584" s="80"/>
      <c r="H1584" s="83"/>
    </row>
    <row r="1585" spans="2:8" ht="15.75" customHeight="1" x14ac:dyDescent="0.2">
      <c r="B1585" s="79"/>
      <c r="C1585" s="80"/>
      <c r="D1585" s="80"/>
      <c r="E1585" s="81"/>
      <c r="F1585" s="82"/>
      <c r="G1585" s="80"/>
      <c r="H1585" s="83"/>
    </row>
    <row r="1586" spans="2:8" ht="15.75" customHeight="1" x14ac:dyDescent="0.2">
      <c r="B1586" s="79"/>
      <c r="C1586" s="80"/>
      <c r="D1586" s="80"/>
      <c r="E1586" s="81"/>
      <c r="F1586" s="82"/>
      <c r="G1586" s="80"/>
      <c r="H1586" s="83"/>
    </row>
    <row r="1587" spans="2:8" ht="15.75" customHeight="1" x14ac:dyDescent="0.2">
      <c r="B1587" s="79"/>
      <c r="C1587" s="80"/>
      <c r="D1587" s="80"/>
      <c r="E1587" s="81"/>
      <c r="F1587" s="82"/>
      <c r="G1587" s="80"/>
      <c r="H1587" s="83"/>
    </row>
    <row r="1588" spans="2:8" ht="15.75" customHeight="1" x14ac:dyDescent="0.2">
      <c r="B1588" s="79"/>
      <c r="C1588" s="80"/>
      <c r="D1588" s="80"/>
      <c r="E1588" s="81"/>
      <c r="F1588" s="82"/>
      <c r="G1588" s="80"/>
      <c r="H1588" s="83"/>
    </row>
    <row r="1589" spans="2:8" ht="15.75" customHeight="1" x14ac:dyDescent="0.2">
      <c r="B1589" s="79"/>
      <c r="C1589" s="80"/>
      <c r="D1589" s="80"/>
      <c r="E1589" s="81"/>
      <c r="F1589" s="82"/>
      <c r="G1589" s="80"/>
      <c r="H1589" s="83"/>
    </row>
    <row r="1590" spans="2:8" ht="15.75" customHeight="1" x14ac:dyDescent="0.2">
      <c r="B1590" s="79"/>
      <c r="C1590" s="80"/>
      <c r="D1590" s="80"/>
      <c r="E1590" s="81"/>
      <c r="F1590" s="82"/>
      <c r="G1590" s="80"/>
      <c r="H1590" s="83"/>
    </row>
    <row r="1591" spans="2:8" ht="15.75" customHeight="1" x14ac:dyDescent="0.2">
      <c r="B1591" s="79"/>
      <c r="C1591" s="80"/>
      <c r="D1591" s="80"/>
      <c r="E1591" s="81"/>
      <c r="F1591" s="82"/>
      <c r="G1591" s="80"/>
      <c r="H1591" s="83"/>
    </row>
    <row r="1592" spans="2:8" ht="15.75" customHeight="1" x14ac:dyDescent="0.2">
      <c r="B1592" s="79"/>
      <c r="C1592" s="80"/>
      <c r="D1592" s="80"/>
      <c r="E1592" s="81"/>
      <c r="F1592" s="82"/>
      <c r="G1592" s="80"/>
      <c r="H1592" s="83"/>
    </row>
    <row r="1593" spans="2:8" ht="15.75" customHeight="1" x14ac:dyDescent="0.2">
      <c r="B1593" s="79"/>
      <c r="C1593" s="80"/>
      <c r="D1593" s="80"/>
      <c r="E1593" s="81"/>
      <c r="F1593" s="82"/>
      <c r="G1593" s="80"/>
      <c r="H1593" s="83"/>
    </row>
    <row r="1594" spans="2:8" ht="15.75" customHeight="1" x14ac:dyDescent="0.2">
      <c r="B1594" s="79"/>
      <c r="C1594" s="80"/>
      <c r="D1594" s="80"/>
      <c r="E1594" s="81"/>
      <c r="F1594" s="82"/>
      <c r="G1594" s="80"/>
      <c r="H1594" s="83"/>
    </row>
    <row r="1595" spans="2:8" ht="15.75" customHeight="1" x14ac:dyDescent="0.2">
      <c r="B1595" s="79"/>
      <c r="C1595" s="80"/>
      <c r="D1595" s="80"/>
      <c r="E1595" s="81"/>
      <c r="F1595" s="82"/>
      <c r="G1595" s="80"/>
      <c r="H1595" s="83"/>
    </row>
    <row r="1596" spans="2:8" ht="15.75" customHeight="1" x14ac:dyDescent="0.2">
      <c r="B1596" s="79"/>
      <c r="C1596" s="80"/>
      <c r="D1596" s="80"/>
      <c r="E1596" s="81"/>
      <c r="F1596" s="82"/>
      <c r="G1596" s="80"/>
      <c r="H1596" s="83"/>
    </row>
    <row r="1597" spans="2:8" ht="15.75" customHeight="1" x14ac:dyDescent="0.2">
      <c r="B1597" s="79"/>
      <c r="C1597" s="82"/>
      <c r="D1597" s="80"/>
      <c r="E1597" s="81"/>
      <c r="F1597" s="82"/>
      <c r="G1597" s="80"/>
      <c r="H1597" s="83"/>
    </row>
    <row r="1598" spans="2:8" ht="15.75" customHeight="1" x14ac:dyDescent="0.2">
      <c r="B1598" s="79"/>
      <c r="C1598" s="82"/>
      <c r="D1598" s="80"/>
      <c r="E1598" s="81"/>
      <c r="F1598" s="82"/>
      <c r="G1598" s="80"/>
      <c r="H1598" s="83"/>
    </row>
    <row r="1599" spans="2:8" ht="15.75" customHeight="1" x14ac:dyDescent="0.2">
      <c r="B1599" s="79"/>
      <c r="C1599" s="80"/>
      <c r="D1599" s="80"/>
      <c r="E1599" s="81"/>
      <c r="F1599" s="82"/>
      <c r="G1599" s="80"/>
      <c r="H1599" s="83"/>
    </row>
    <row r="1600" spans="2:8" ht="15.75" customHeight="1" x14ac:dyDescent="0.2">
      <c r="B1600" s="79"/>
      <c r="C1600" s="80"/>
      <c r="D1600" s="80"/>
      <c r="E1600" s="81"/>
      <c r="F1600" s="82"/>
      <c r="G1600" s="80"/>
      <c r="H1600" s="83"/>
    </row>
    <row r="1601" spans="2:8" ht="15.75" customHeight="1" x14ac:dyDescent="0.2">
      <c r="B1601" s="79"/>
      <c r="C1601" s="80"/>
      <c r="D1601" s="80"/>
      <c r="E1601" s="81"/>
      <c r="F1601" s="82"/>
      <c r="G1601" s="80"/>
      <c r="H1601" s="83"/>
    </row>
    <row r="1602" spans="2:8" ht="15.75" customHeight="1" x14ac:dyDescent="0.2">
      <c r="B1602" s="79"/>
      <c r="C1602" s="80"/>
      <c r="D1602" s="80"/>
      <c r="E1602" s="81"/>
      <c r="F1602" s="82"/>
      <c r="G1602" s="80"/>
      <c r="H1602" s="83"/>
    </row>
    <row r="1603" spans="2:8" ht="15.75" customHeight="1" x14ac:dyDescent="0.2">
      <c r="B1603" s="79"/>
      <c r="C1603" s="80"/>
      <c r="D1603" s="80"/>
      <c r="E1603" s="81"/>
      <c r="F1603" s="82"/>
      <c r="G1603" s="80"/>
      <c r="H1603" s="83"/>
    </row>
    <row r="1604" spans="2:8" ht="15.75" customHeight="1" x14ac:dyDescent="0.2">
      <c r="B1604" s="79"/>
      <c r="C1604" s="80"/>
      <c r="D1604" s="80"/>
      <c r="E1604" s="81"/>
      <c r="F1604" s="82"/>
      <c r="G1604" s="80"/>
      <c r="H1604" s="83"/>
    </row>
    <row r="1605" spans="2:8" ht="15.75" customHeight="1" x14ac:dyDescent="0.2">
      <c r="B1605" s="79"/>
      <c r="C1605" s="80"/>
      <c r="D1605" s="80"/>
      <c r="E1605" s="81"/>
      <c r="F1605" s="82"/>
      <c r="G1605" s="80"/>
      <c r="H1605" s="83"/>
    </row>
    <row r="1606" spans="2:8" ht="15.75" customHeight="1" x14ac:dyDescent="0.2">
      <c r="B1606" s="79"/>
      <c r="C1606" s="80"/>
      <c r="D1606" s="80"/>
      <c r="E1606" s="81"/>
      <c r="F1606" s="82"/>
      <c r="G1606" s="80"/>
      <c r="H1606" s="83"/>
    </row>
    <row r="1607" spans="2:8" ht="15.75" customHeight="1" x14ac:dyDescent="0.2">
      <c r="B1607" s="79"/>
      <c r="C1607" s="80"/>
      <c r="D1607" s="80"/>
      <c r="E1607" s="81"/>
      <c r="F1607" s="82"/>
      <c r="G1607" s="80"/>
      <c r="H1607" s="83"/>
    </row>
    <row r="1608" spans="2:8" ht="15.75" customHeight="1" x14ac:dyDescent="0.2">
      <c r="B1608" s="79"/>
      <c r="C1608" s="82"/>
      <c r="D1608" s="80"/>
      <c r="E1608" s="81"/>
      <c r="F1608" s="82"/>
      <c r="G1608" s="82"/>
      <c r="H1608" s="83"/>
    </row>
    <row r="1609" spans="2:8" ht="15.75" customHeight="1" x14ac:dyDescent="0.2">
      <c r="B1609" s="79"/>
      <c r="C1609" s="80"/>
      <c r="D1609" s="80"/>
      <c r="E1609" s="81"/>
      <c r="F1609" s="82"/>
      <c r="G1609" s="80"/>
      <c r="H1609" s="83"/>
    </row>
    <row r="1610" spans="2:8" ht="15.75" customHeight="1" x14ac:dyDescent="0.2">
      <c r="B1610" s="79"/>
      <c r="C1610" s="80"/>
      <c r="D1610" s="80"/>
      <c r="E1610" s="81"/>
      <c r="F1610" s="82"/>
      <c r="G1610" s="80"/>
      <c r="H1610" s="83"/>
    </row>
    <row r="1611" spans="2:8" ht="15.75" customHeight="1" x14ac:dyDescent="0.2">
      <c r="B1611" s="79"/>
      <c r="C1611" s="80"/>
      <c r="D1611" s="80"/>
      <c r="E1611" s="94"/>
      <c r="F1611" s="80"/>
      <c r="G1611" s="80"/>
      <c r="H1611" s="83"/>
    </row>
    <row r="1612" spans="2:8" ht="15.75" customHeight="1" x14ac:dyDescent="0.2">
      <c r="B1612" s="79"/>
      <c r="C1612" s="80"/>
      <c r="D1612" s="80"/>
      <c r="E1612" s="94"/>
      <c r="F1612" s="80"/>
      <c r="G1612" s="80"/>
      <c r="H1612" s="83"/>
    </row>
    <row r="1613" spans="2:8" ht="15.75" customHeight="1" x14ac:dyDescent="0.2">
      <c r="B1613" s="79"/>
      <c r="C1613" s="80"/>
      <c r="D1613" s="80"/>
      <c r="E1613" s="94"/>
      <c r="F1613" s="80"/>
      <c r="G1613" s="80"/>
      <c r="H1613" s="83"/>
    </row>
    <row r="1614" spans="2:8" ht="15.75" customHeight="1" x14ac:dyDescent="0.2">
      <c r="B1614" s="79"/>
      <c r="C1614" s="80"/>
      <c r="D1614" s="80"/>
      <c r="E1614" s="81"/>
      <c r="F1614" s="82"/>
      <c r="G1614" s="80"/>
      <c r="H1614" s="83"/>
    </row>
    <row r="1615" spans="2:8" ht="15.75" customHeight="1" x14ac:dyDescent="0.2">
      <c r="B1615" s="79"/>
      <c r="C1615" s="80"/>
      <c r="D1615" s="80"/>
      <c r="E1615" s="81"/>
      <c r="F1615" s="82"/>
      <c r="G1615" s="80"/>
      <c r="H1615" s="83"/>
    </row>
    <row r="1616" spans="2:8" ht="15.75" customHeight="1" x14ac:dyDescent="0.2">
      <c r="B1616" s="79"/>
      <c r="C1616" s="80"/>
      <c r="D1616" s="80"/>
      <c r="E1616" s="88"/>
      <c r="F1616" s="82"/>
      <c r="G1616" s="80"/>
      <c r="H1616" s="83"/>
    </row>
    <row r="1617" spans="2:8" ht="15.75" customHeight="1" x14ac:dyDescent="0.2">
      <c r="B1617" s="79"/>
      <c r="C1617" s="80"/>
      <c r="D1617" s="80"/>
      <c r="E1617" s="88"/>
      <c r="F1617" s="82"/>
      <c r="G1617" s="80"/>
      <c r="H1617" s="83"/>
    </row>
    <row r="1618" spans="2:8" ht="15.75" customHeight="1" x14ac:dyDescent="0.2">
      <c r="B1618" s="79"/>
      <c r="C1618" s="80"/>
      <c r="D1618" s="80"/>
      <c r="E1618" s="88"/>
      <c r="F1618" s="82"/>
      <c r="G1618" s="80"/>
      <c r="H1618" s="83"/>
    </row>
    <row r="1619" spans="2:8" ht="15.75" customHeight="1" x14ac:dyDescent="0.2">
      <c r="B1619" s="79"/>
      <c r="C1619" s="80"/>
      <c r="D1619" s="80"/>
      <c r="E1619" s="88"/>
      <c r="F1619" s="82"/>
      <c r="G1619" s="80"/>
      <c r="H1619" s="83"/>
    </row>
    <row r="1620" spans="2:8" ht="15.75" customHeight="1" x14ac:dyDescent="0.2">
      <c r="B1620" s="79"/>
      <c r="C1620" s="80"/>
      <c r="D1620" s="80"/>
      <c r="E1620" s="88"/>
      <c r="F1620" s="82"/>
      <c r="G1620" s="80"/>
      <c r="H1620" s="83"/>
    </row>
    <row r="1621" spans="2:8" ht="15.75" customHeight="1" x14ac:dyDescent="0.2">
      <c r="B1621" s="79"/>
      <c r="C1621" s="80"/>
      <c r="D1621" s="80"/>
      <c r="E1621" s="88"/>
      <c r="F1621" s="82"/>
      <c r="G1621" s="80"/>
      <c r="H1621" s="83"/>
    </row>
    <row r="1622" spans="2:8" ht="15.75" customHeight="1" x14ac:dyDescent="0.2">
      <c r="B1622" s="79"/>
      <c r="C1622" s="80"/>
      <c r="D1622" s="80"/>
      <c r="E1622" s="88"/>
      <c r="F1622" s="82"/>
      <c r="G1622" s="80"/>
      <c r="H1622" s="83"/>
    </row>
    <row r="1623" spans="2:8" ht="15.75" customHeight="1" x14ac:dyDescent="0.2">
      <c r="B1623" s="79"/>
      <c r="C1623" s="80"/>
      <c r="D1623" s="80"/>
      <c r="E1623" s="88"/>
      <c r="F1623" s="82"/>
      <c r="G1623" s="80"/>
      <c r="H1623" s="83"/>
    </row>
    <row r="1624" spans="2:8" ht="15.75" customHeight="1" x14ac:dyDescent="0.2">
      <c r="B1624" s="79"/>
      <c r="C1624" s="80"/>
      <c r="D1624" s="80"/>
      <c r="E1624" s="88"/>
      <c r="F1624" s="82"/>
      <c r="G1624" s="80"/>
      <c r="H1624" s="83"/>
    </row>
    <row r="1625" spans="2:8" ht="15.75" customHeight="1" x14ac:dyDescent="0.2">
      <c r="B1625" s="79"/>
      <c r="C1625" s="80"/>
      <c r="D1625" s="80"/>
      <c r="E1625" s="88"/>
      <c r="F1625" s="82"/>
      <c r="G1625" s="80"/>
      <c r="H1625" s="83"/>
    </row>
    <row r="1626" spans="2:8" ht="15.75" customHeight="1" x14ac:dyDescent="0.2">
      <c r="B1626" s="79"/>
      <c r="C1626" s="80"/>
      <c r="D1626" s="80"/>
      <c r="E1626" s="81"/>
      <c r="F1626" s="82"/>
      <c r="G1626" s="80"/>
      <c r="H1626" s="83"/>
    </row>
    <row r="1627" spans="2:8" ht="15.75" customHeight="1" x14ac:dyDescent="0.2">
      <c r="B1627" s="79"/>
      <c r="C1627" s="80"/>
      <c r="D1627" s="80"/>
      <c r="E1627" s="81"/>
      <c r="F1627" s="82"/>
      <c r="G1627" s="80"/>
      <c r="H1627" s="83"/>
    </row>
    <row r="1628" spans="2:8" ht="15.75" customHeight="1" x14ac:dyDescent="0.2">
      <c r="B1628" s="79"/>
      <c r="C1628" s="80"/>
      <c r="D1628" s="80"/>
      <c r="E1628" s="81"/>
      <c r="F1628" s="82"/>
      <c r="G1628" s="80"/>
      <c r="H1628" s="83"/>
    </row>
    <row r="1629" spans="2:8" ht="15.75" customHeight="1" x14ac:dyDescent="0.2">
      <c r="B1629" s="79"/>
      <c r="C1629" s="80"/>
      <c r="D1629" s="80"/>
      <c r="E1629" s="81"/>
      <c r="F1629" s="82"/>
      <c r="G1629" s="80"/>
      <c r="H1629" s="83"/>
    </row>
    <row r="1630" spans="2:8" ht="15.75" customHeight="1" x14ac:dyDescent="0.2">
      <c r="B1630" s="79"/>
      <c r="C1630" s="80"/>
      <c r="D1630" s="80"/>
      <c r="E1630" s="81"/>
      <c r="F1630" s="82"/>
      <c r="G1630" s="80"/>
      <c r="H1630" s="83"/>
    </row>
    <row r="1631" spans="2:8" ht="15.75" customHeight="1" x14ac:dyDescent="0.2">
      <c r="B1631" s="79"/>
      <c r="C1631" s="82"/>
      <c r="D1631" s="80"/>
      <c r="E1631" s="81"/>
      <c r="F1631" s="82"/>
      <c r="G1631" s="80"/>
      <c r="H1631" s="83"/>
    </row>
    <row r="1632" spans="2:8" ht="15.75" customHeight="1" x14ac:dyDescent="0.2">
      <c r="B1632" s="79"/>
      <c r="C1632" s="82"/>
      <c r="D1632" s="80"/>
      <c r="E1632" s="81"/>
      <c r="F1632" s="82"/>
      <c r="G1632" s="80"/>
      <c r="H1632" s="83"/>
    </row>
    <row r="1633" spans="2:8" ht="15.75" customHeight="1" x14ac:dyDescent="0.2">
      <c r="B1633" s="79"/>
      <c r="C1633" s="82"/>
      <c r="D1633" s="80"/>
      <c r="E1633" s="81"/>
      <c r="F1633" s="82"/>
      <c r="G1633" s="80"/>
      <c r="H1633" s="83"/>
    </row>
    <row r="1634" spans="2:8" ht="15.75" customHeight="1" x14ac:dyDescent="0.2">
      <c r="B1634" s="79"/>
      <c r="C1634" s="80"/>
      <c r="D1634" s="80"/>
      <c r="E1634" s="81"/>
      <c r="F1634" s="82"/>
      <c r="G1634" s="80"/>
      <c r="H1634" s="83"/>
    </row>
    <row r="1635" spans="2:8" ht="15.75" customHeight="1" x14ac:dyDescent="0.2">
      <c r="B1635" s="79"/>
      <c r="C1635" s="80"/>
      <c r="D1635" s="80"/>
      <c r="E1635" s="81"/>
      <c r="F1635" s="82"/>
      <c r="G1635" s="80"/>
      <c r="H1635" s="83"/>
    </row>
    <row r="1636" spans="2:8" ht="15.75" customHeight="1" x14ac:dyDescent="0.2">
      <c r="B1636" s="79"/>
      <c r="C1636" s="80"/>
      <c r="D1636" s="80"/>
      <c r="E1636" s="81"/>
      <c r="F1636" s="82"/>
      <c r="G1636" s="80"/>
      <c r="H1636" s="83"/>
    </row>
    <row r="1637" spans="2:8" ht="15.75" customHeight="1" x14ac:dyDescent="0.2">
      <c r="B1637" s="79"/>
      <c r="C1637" s="80"/>
      <c r="D1637" s="80"/>
      <c r="E1637" s="81"/>
      <c r="F1637" s="82"/>
      <c r="G1637" s="80"/>
      <c r="H1637" s="83"/>
    </row>
    <row r="1638" spans="2:8" ht="15.75" customHeight="1" x14ac:dyDescent="0.2">
      <c r="B1638" s="79"/>
      <c r="C1638" s="80"/>
      <c r="D1638" s="80"/>
      <c r="E1638" s="81"/>
      <c r="F1638" s="82"/>
      <c r="G1638" s="80"/>
      <c r="H1638" s="83"/>
    </row>
    <row r="1639" spans="2:8" ht="15.75" customHeight="1" x14ac:dyDescent="0.2">
      <c r="B1639" s="79"/>
      <c r="C1639" s="80"/>
      <c r="D1639" s="80"/>
      <c r="E1639" s="81"/>
      <c r="F1639" s="82"/>
      <c r="G1639" s="80"/>
      <c r="H1639" s="83"/>
    </row>
    <row r="1640" spans="2:8" ht="15.75" customHeight="1" x14ac:dyDescent="0.2">
      <c r="B1640" s="79"/>
      <c r="C1640" s="80"/>
      <c r="D1640" s="80"/>
      <c r="E1640" s="81"/>
      <c r="F1640" s="82"/>
      <c r="G1640" s="80"/>
      <c r="H1640" s="83"/>
    </row>
    <row r="1641" spans="2:8" ht="15.75" customHeight="1" x14ac:dyDescent="0.2">
      <c r="B1641" s="79"/>
      <c r="C1641" s="80"/>
      <c r="D1641" s="80"/>
      <c r="E1641" s="81"/>
      <c r="F1641" s="82"/>
      <c r="G1641" s="80"/>
      <c r="H1641" s="83"/>
    </row>
    <row r="1642" spans="2:8" ht="15.75" customHeight="1" x14ac:dyDescent="0.2">
      <c r="B1642" s="79"/>
      <c r="C1642" s="82"/>
      <c r="D1642" s="80"/>
      <c r="E1642" s="81"/>
      <c r="F1642" s="82"/>
      <c r="G1642" s="82"/>
      <c r="H1642" s="83"/>
    </row>
  </sheetData>
  <mergeCells count="3">
    <mergeCell ref="C1:H1"/>
    <mergeCell ref="C2:H2"/>
    <mergeCell ref="C4:H4"/>
  </mergeCells>
  <pageMargins left="0.7" right="0.7" top="0.75" bottom="0.75" header="0" footer="0"/>
  <pageSetup orientation="landscape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II - Pós-graduação</vt:lpstr>
      <vt:lpstr>Instruções de preenchimento</vt:lpstr>
      <vt:lpstr>lista fictícia</vt:lpstr>
      <vt:lpstr>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NERILIN TRAJANO</cp:lastModifiedBy>
  <dcterms:created xsi:type="dcterms:W3CDTF">2021-03-29T17:32:59Z</dcterms:created>
  <dcterms:modified xsi:type="dcterms:W3CDTF">2024-12-27T17:20:21Z</dcterms:modified>
</cp:coreProperties>
</file>